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0\3Q20\Sitio web\"/>
    </mc:Choice>
  </mc:AlternateContent>
  <bookViews>
    <workbookView xWindow="0" yWindow="0" windowWidth="20490" windowHeight="7155" firstSheet="2" activeTab="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Hoteles'!$B$8:$J$145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3" l="1"/>
  <c r="M29" i="13"/>
  <c r="N52" i="13" l="1"/>
  <c r="M52" i="13"/>
  <c r="N46" i="13"/>
  <c r="AG11" i="2" l="1"/>
  <c r="AG10" i="2"/>
</calcChain>
</file>

<file path=xl/sharedStrings.xml><?xml version="1.0" encoding="utf-8"?>
<sst xmlns="http://schemas.openxmlformats.org/spreadsheetml/2006/main" count="1092" uniqueCount="347">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</sst>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4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171" fontId="18" fillId="2" borderId="0" xfId="0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58</xdr:row>
      <xdr:rowOff>58431</xdr:rowOff>
    </xdr:from>
    <xdr:to>
      <xdr:col>12</xdr:col>
      <xdr:colOff>44823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59</xdr:row>
      <xdr:rowOff>136954</xdr:rowOff>
    </xdr:from>
    <xdr:to>
      <xdr:col>6</xdr:col>
      <xdr:colOff>453799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showGridLines="0" showRowColHeaders="0" topLeftCell="AG1" zoomScale="70" zoomScaleNormal="70" workbookViewId="0">
      <selection activeCell="AT10" sqref="AT10:AT45"/>
    </sheetView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6" width="19.28515625" style="1" customWidth="1"/>
    <col min="47" max="47" width="1.140625" style="1" customWidth="1"/>
    <col min="48" max="16384" width="8.5703125" style="1" hidden="1"/>
  </cols>
  <sheetData>
    <row r="1" spans="2:47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2:47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2:47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2:47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2:47" ht="12.75" customHeight="1"/>
    <row r="6" spans="2:47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308</v>
      </c>
      <c r="AG6" s="118">
        <v>2017</v>
      </c>
      <c r="AH6" s="13" t="s">
        <v>313</v>
      </c>
      <c r="AI6" s="13" t="s">
        <v>316</v>
      </c>
      <c r="AJ6" s="13" t="s">
        <v>318</v>
      </c>
      <c r="AK6" s="13" t="s">
        <v>320</v>
      </c>
      <c r="AL6" s="118">
        <v>2018</v>
      </c>
      <c r="AM6" s="118" t="s">
        <v>325</v>
      </c>
      <c r="AN6" s="118" t="s">
        <v>332</v>
      </c>
      <c r="AO6" s="118" t="s">
        <v>333</v>
      </c>
      <c r="AP6" s="118" t="s">
        <v>334</v>
      </c>
      <c r="AQ6" s="118">
        <v>2019</v>
      </c>
      <c r="AR6" s="118" t="s">
        <v>336</v>
      </c>
      <c r="AS6" s="118" t="s">
        <v>338</v>
      </c>
      <c r="AT6" s="118" t="s">
        <v>339</v>
      </c>
    </row>
    <row r="7" spans="2:47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7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7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7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</row>
    <row r="11" spans="2:47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</row>
    <row r="12" spans="2:47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7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</row>
    <row r="14" spans="2:47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</row>
    <row r="15" spans="2:47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</row>
    <row r="16" spans="2:47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</row>
    <row r="17" spans="2:47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2:47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</row>
    <row r="19" spans="2:47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</row>
    <row r="20" spans="2:47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</row>
    <row r="21" spans="2:47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2:47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</row>
    <row r="23" spans="2:47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</row>
    <row r="24" spans="2:47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</row>
    <row r="25" spans="2:47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2:47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2:47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2:47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2:47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</row>
    <row r="30" spans="2:47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2:47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</row>
    <row r="32" spans="2:47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</row>
    <row r="33" spans="1:47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</row>
    <row r="34" spans="1:47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</row>
    <row r="35" spans="1:47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</row>
    <row r="36" spans="1:47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7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</row>
    <row r="38" spans="1:47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</row>
    <row r="39" spans="1:47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7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</row>
    <row r="41" spans="1:47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</row>
    <row r="42" spans="1:47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</row>
    <row r="43" spans="1:47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</row>
    <row r="44" spans="1:47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</row>
    <row r="45" spans="1:47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showGridLines="0" showRowColHeaders="0" topLeftCell="AG1" zoomScale="70" zoomScaleNormal="70" workbookViewId="0">
      <selection activeCell="AT9" sqref="AT9:AT47"/>
    </sheetView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6" width="19.28515625" style="1" customWidth="1"/>
    <col min="47" max="47" width="1.140625" style="1" customWidth="1"/>
    <col min="48" max="48" width="19.28515625" style="1" hidden="1" customWidth="1"/>
    <col min="49" max="16384" width="12.85546875" style="1" hidden="1"/>
  </cols>
  <sheetData>
    <row r="1" spans="2:5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2:5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2:5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2:52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2:52" ht="12.75"/>
    <row r="6" spans="2:52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308</v>
      </c>
      <c r="AG6" s="118">
        <v>2017</v>
      </c>
      <c r="AH6" s="13" t="s">
        <v>313</v>
      </c>
      <c r="AI6" s="13" t="s">
        <v>316</v>
      </c>
      <c r="AJ6" s="13" t="s">
        <v>318</v>
      </c>
      <c r="AK6" s="13" t="s">
        <v>320</v>
      </c>
      <c r="AL6" s="118">
        <v>2018</v>
      </c>
      <c r="AM6" s="118" t="s">
        <v>325</v>
      </c>
      <c r="AN6" s="118" t="s">
        <v>332</v>
      </c>
      <c r="AO6" s="118" t="s">
        <v>333</v>
      </c>
      <c r="AP6" s="118" t="s">
        <v>334</v>
      </c>
      <c r="AQ6" s="118">
        <v>2019</v>
      </c>
      <c r="AR6" s="118" t="s">
        <v>336</v>
      </c>
      <c r="AS6" s="118" t="s">
        <v>338</v>
      </c>
      <c r="AT6" s="118" t="s">
        <v>339</v>
      </c>
    </row>
    <row r="7" spans="2:52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2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2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</row>
    <row r="10" spans="2:52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</row>
    <row r="11" spans="2:52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</row>
    <row r="12" spans="2:52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</row>
    <row r="13" spans="2:52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</row>
    <row r="14" spans="2:52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</row>
    <row r="15" spans="2:52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</row>
    <row r="16" spans="2:52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</row>
    <row r="17" spans="2:54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</row>
    <row r="18" spans="2:54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</row>
    <row r="19" spans="2:54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</row>
    <row r="20" spans="2:54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</row>
    <row r="21" spans="2:54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</row>
    <row r="22" spans="2:54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</row>
    <row r="23" spans="2:54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</row>
    <row r="24" spans="2:54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</row>
    <row r="25" spans="2:54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</row>
    <row r="26" spans="2:54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</row>
    <row r="27" spans="2:54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</row>
    <row r="28" spans="2:54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</row>
    <row r="29" spans="2:54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</row>
    <row r="30" spans="2:54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</row>
    <row r="31" spans="2:54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</row>
    <row r="32" spans="2:54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</row>
    <row r="33" spans="2:55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</row>
    <row r="34" spans="2:55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</row>
    <row r="35" spans="2:55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</row>
    <row r="36" spans="2:55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</row>
    <row r="37" spans="2:55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</row>
    <row r="38" spans="2:55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</row>
    <row r="39" spans="2:55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</row>
    <row r="40" spans="2:55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</row>
    <row r="41" spans="2:55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</row>
    <row r="42" spans="2:55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</row>
    <row r="43" spans="2:55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</row>
    <row r="44" spans="2:55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</row>
    <row r="45" spans="2:55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</row>
    <row r="46" spans="2:55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</row>
    <row r="47" spans="2:55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5"/>
  <sheetViews>
    <sheetView showRowColHeaders="0" topLeftCell="AE1" zoomScale="70" zoomScaleNormal="70" workbookViewId="0">
      <selection activeCell="AT8" sqref="AT8:AT60"/>
    </sheetView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6" width="16.85546875" style="66" customWidth="1"/>
    <col min="47" max="47" width="1.7109375" style="66" customWidth="1"/>
    <col min="48" max="48" width="33" style="66" hidden="1" customWidth="1"/>
    <col min="49" max="59" width="0" style="66" hidden="1" customWidth="1"/>
    <col min="60" max="16384" width="12.85546875" style="66" hidden="1"/>
  </cols>
  <sheetData>
    <row r="1" spans="2:5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2:5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2:5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2:55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2:55" ht="14.25"/>
    <row r="6" spans="2:55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308</v>
      </c>
      <c r="AG6" s="118">
        <v>2017</v>
      </c>
      <c r="AH6" s="13" t="s">
        <v>313</v>
      </c>
      <c r="AI6" s="13" t="s">
        <v>316</v>
      </c>
      <c r="AJ6" s="13" t="s">
        <v>318</v>
      </c>
      <c r="AK6" s="13" t="s">
        <v>320</v>
      </c>
      <c r="AL6" s="118">
        <v>2018</v>
      </c>
      <c r="AM6" s="118" t="s">
        <v>325</v>
      </c>
      <c r="AN6" s="118" t="s">
        <v>332</v>
      </c>
      <c r="AO6" s="118" t="s">
        <v>333</v>
      </c>
      <c r="AP6" s="118" t="s">
        <v>334</v>
      </c>
      <c r="AQ6" s="118">
        <v>2019</v>
      </c>
      <c r="AR6" s="118" t="s">
        <v>336</v>
      </c>
      <c r="AS6" s="118" t="s">
        <v>338</v>
      </c>
      <c r="AT6" s="118" t="s">
        <v>339</v>
      </c>
    </row>
    <row r="7" spans="2:55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5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</row>
    <row r="9" spans="2:55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</row>
    <row r="10" spans="2:55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</row>
    <row r="11" spans="2:55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</row>
    <row r="12" spans="2:55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</row>
    <row r="13" spans="2:55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>
        <v>2347903.4705398735</v>
      </c>
      <c r="AT13" s="77">
        <v>2215231.1149032847</v>
      </c>
    </row>
    <row r="14" spans="2:55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5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</row>
    <row r="16" spans="2:55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>
        <v>13220811.229633857</v>
      </c>
      <c r="AT16" s="74">
        <v>13024425.9612085</v>
      </c>
    </row>
    <row r="17" spans="2:47" ht="14.25">
      <c r="B17" s="75" t="s">
        <v>329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>
        <v>379954.04994800186</v>
      </c>
      <c r="AT17" s="74">
        <v>371427.247380085</v>
      </c>
    </row>
    <row r="18" spans="2:47" ht="14.25">
      <c r="B18" s="75" t="s">
        <v>335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>
        <v>36602.782979999996</v>
      </c>
      <c r="AT18" s="74">
        <v>36602.782979999996</v>
      </c>
    </row>
    <row r="19" spans="2:47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>
        <v>2897.8069999999998</v>
      </c>
      <c r="AT19" s="74">
        <v>2897.8069999999998</v>
      </c>
    </row>
    <row r="20" spans="2:47" ht="14.25">
      <c r="B20" s="75" t="s">
        <v>321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>
        <v>13142.825999999999</v>
      </c>
      <c r="AT20" s="74">
        <v>13142.825999999999</v>
      </c>
    </row>
    <row r="21" spans="2:47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>
        <v>62359.649060833341</v>
      </c>
      <c r="AT21" s="74">
        <v>62400.189560833336</v>
      </c>
    </row>
    <row r="22" spans="2:47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</row>
    <row r="23" spans="2:47" ht="14.25">
      <c r="B23" s="75" t="s">
        <v>314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>
        <v>347540.61337353894</v>
      </c>
      <c r="AT23" s="74">
        <v>348294.45128600596</v>
      </c>
    </row>
    <row r="24" spans="2:47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>
        <v>14063308.957996231</v>
      </c>
      <c r="AT24" s="77">
        <v>13859191.265415424</v>
      </c>
    </row>
    <row r="25" spans="2:47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>
        <v>16411212.428536104</v>
      </c>
      <c r="AT25" s="77">
        <v>16074422.380318709</v>
      </c>
    </row>
    <row r="26" spans="2:47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</row>
    <row r="27" spans="2:47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</row>
    <row r="28" spans="2:47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</row>
    <row r="29" spans="2:47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>
        <v>1486387.327868158</v>
      </c>
      <c r="AT29" s="74">
        <v>1577502.6854583011</v>
      </c>
    </row>
    <row r="30" spans="2:47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>
        <v>88131.387645940704</v>
      </c>
      <c r="AT30" s="74">
        <v>65681.032022052794</v>
      </c>
    </row>
    <row r="31" spans="2:47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>
        <v>374568.08796624281</v>
      </c>
      <c r="AT31" s="74">
        <v>416299.1690383266</v>
      </c>
    </row>
    <row r="32" spans="2:47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>
        <v>0</v>
      </c>
      <c r="AT32" s="74">
        <v>27449.765015434012</v>
      </c>
    </row>
    <row r="33" spans="2:47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>
        <v>13910.384363165695</v>
      </c>
      <c r="AT33" s="74">
        <v>14877.598718106799</v>
      </c>
    </row>
    <row r="34" spans="2:47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>
        <v>16584.87804700002</v>
      </c>
      <c r="AT34" s="74">
        <v>27406.98852700002</v>
      </c>
    </row>
    <row r="35" spans="2:47" ht="14.25">
      <c r="B35" s="75" t="s">
        <v>330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>
        <v>16156.348925261909</v>
      </c>
      <c r="AT35" s="74">
        <v>16156.349605261908</v>
      </c>
    </row>
    <row r="36" spans="2:47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>
        <v>1995738.4148157691</v>
      </c>
      <c r="AT36" s="77">
        <v>2145373.588384483</v>
      </c>
    </row>
    <row r="37" spans="2:47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</row>
    <row r="38" spans="2:47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>
        <v>5052991.0295190196</v>
      </c>
      <c r="AT38" s="74">
        <v>5001956.4052474098</v>
      </c>
    </row>
    <row r="39" spans="2:47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>
        <v>16156.978680100001</v>
      </c>
      <c r="AT39" s="74">
        <v>17110.9155321</v>
      </c>
    </row>
    <row r="40" spans="2:47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>
        <v>168044.91199999998</v>
      </c>
      <c r="AT40" s="74">
        <v>168135.967</v>
      </c>
    </row>
    <row r="41" spans="2:47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>
        <v>3564.6254603999928</v>
      </c>
      <c r="AT41" s="74">
        <v>3789.7107109999879</v>
      </c>
    </row>
    <row r="42" spans="2:47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>
        <v>138251.85641883503</v>
      </c>
      <c r="AT42" s="74">
        <v>97856.329379999996</v>
      </c>
    </row>
    <row r="43" spans="2:47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>
        <v>239257.51211503186</v>
      </c>
      <c r="AT43" s="74">
        <v>236747.17915603498</v>
      </c>
    </row>
    <row r="44" spans="2:47" ht="14.25">
      <c r="B44" s="75" t="s">
        <v>331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>
        <v>448461.04519662645</v>
      </c>
      <c r="AT44" s="74">
        <v>442066.47815223323</v>
      </c>
    </row>
    <row r="45" spans="2:47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>
        <v>6066728.9593900125</v>
      </c>
      <c r="AT45" s="77">
        <v>5967662.9851787779</v>
      </c>
    </row>
    <row r="46" spans="2:47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>
        <v>8062467.3742057811</v>
      </c>
      <c r="AT46" s="77">
        <v>8113036.573563261</v>
      </c>
    </row>
    <row r="47" spans="2:47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</row>
    <row r="48" spans="2:47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</row>
    <row r="49" spans="1:47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</row>
    <row r="50" spans="1:47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>
        <v>5866762.4956748793</v>
      </c>
      <c r="AT50" s="74">
        <v>5866369.3280124487</v>
      </c>
    </row>
    <row r="51" spans="1:47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</row>
    <row r="52" spans="1:47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>
        <v>1341185.6703835027</v>
      </c>
      <c r="AT52" s="74">
        <v>1064396.8939749522</v>
      </c>
    </row>
    <row r="53" spans="1:47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>
        <v>-46535.199403401595</v>
      </c>
      <c r="AT53" s="58">
        <v>-129356.77319310971</v>
      </c>
    </row>
    <row r="54" spans="1:47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>
        <v>7161412.9666549806</v>
      </c>
      <c r="AT54" s="77">
        <v>6801409.4487942914</v>
      </c>
    </row>
    <row r="55" spans="1:47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</row>
    <row r="56" spans="1:47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>
        <v>1187331.7376681098</v>
      </c>
      <c r="AT56" s="74">
        <v>1159976.15756459</v>
      </c>
    </row>
    <row r="57" spans="1:47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</row>
    <row r="58" spans="1:47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>
        <v>8348744.7043230906</v>
      </c>
      <c r="AT58" s="77">
        <v>7961385.6063588811</v>
      </c>
    </row>
    <row r="59" spans="1:47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</row>
    <row r="60" spans="1:47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>
        <v>16411212.078528872</v>
      </c>
      <c r="AT60" s="77">
        <v>16074422.179922141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6"/>
  <sheetViews>
    <sheetView showRowColHeaders="0" topLeftCell="Z1" zoomScale="70" zoomScaleNormal="70" workbookViewId="0">
      <selection activeCell="AT8" sqref="AT8:AT56"/>
    </sheetView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6" width="13" style="66" customWidth="1"/>
    <col min="47" max="47" width="1.140625" style="66" customWidth="1"/>
    <col min="48" max="52" width="13" style="66" hidden="1" customWidth="1"/>
    <col min="53" max="16384" width="12.85546875" style="66" hidden="1"/>
  </cols>
  <sheetData>
    <row r="1" spans="2:46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2:4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2:4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2:46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</row>
    <row r="5" spans="2:46" ht="14.25">
      <c r="B5" s="85"/>
    </row>
    <row r="6" spans="2:46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308</v>
      </c>
      <c r="AG6" s="118">
        <v>2017</v>
      </c>
      <c r="AH6" s="13" t="s">
        <v>313</v>
      </c>
      <c r="AI6" s="13" t="s">
        <v>316</v>
      </c>
      <c r="AJ6" s="13" t="s">
        <v>318</v>
      </c>
      <c r="AK6" s="13" t="s">
        <v>320</v>
      </c>
      <c r="AL6" s="118">
        <v>2018</v>
      </c>
      <c r="AM6" s="118" t="s">
        <v>325</v>
      </c>
      <c r="AN6" s="118" t="s">
        <v>332</v>
      </c>
      <c r="AO6" s="118" t="s">
        <v>333</v>
      </c>
      <c r="AP6" s="118" t="s">
        <v>334</v>
      </c>
      <c r="AQ6" s="118">
        <v>2019</v>
      </c>
      <c r="AR6" s="118" t="s">
        <v>336</v>
      </c>
      <c r="AS6" s="118" t="s">
        <v>338</v>
      </c>
      <c r="AT6" s="118" t="s">
        <v>339</v>
      </c>
    </row>
    <row r="7" spans="2:46" ht="15" thickTop="1">
      <c r="B7" s="14"/>
      <c r="C7" s="86"/>
      <c r="D7" s="86"/>
      <c r="E7" s="86"/>
      <c r="F7" s="86"/>
      <c r="G7" s="86"/>
      <c r="H7" s="86"/>
      <c r="Q7" s="87"/>
    </row>
    <row r="8" spans="2:46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</row>
    <row r="9" spans="2:46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</row>
    <row r="10" spans="2:46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</row>
    <row r="11" spans="2:46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  <c r="AN11" s="58">
        <v>1821.7729999999997</v>
      </c>
      <c r="AO11" s="58">
        <v>432.63100000000031</v>
      </c>
      <c r="AP11" s="58">
        <v>-397.44500000000016</v>
      </c>
      <c r="AQ11" s="58">
        <v>2583.299</v>
      </c>
      <c r="AR11" s="58">
        <v>1665.894</v>
      </c>
      <c r="AS11" s="58">
        <v>4846.0239999999994</v>
      </c>
      <c r="AT11" s="58">
        <v>906.87899999999991</v>
      </c>
    </row>
    <row r="12" spans="2:46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  <c r="AN12" s="58">
        <v>-22186.087000000003</v>
      </c>
      <c r="AO12" s="58">
        <v>-34153.592999999993</v>
      </c>
      <c r="AP12" s="58">
        <v>-20260.243000000002</v>
      </c>
      <c r="AQ12" s="58">
        <v>-89765.351999999999</v>
      </c>
      <c r="AR12" s="58">
        <v>-8601.0550000000003</v>
      </c>
      <c r="AS12" s="58">
        <v>-19012.659</v>
      </c>
      <c r="AT12" s="58">
        <v>-12085.184000000001</v>
      </c>
    </row>
    <row r="13" spans="2:46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</row>
    <row r="14" spans="2:46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</row>
    <row r="15" spans="2:46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  <c r="AN15" s="58">
        <v>126308.749</v>
      </c>
      <c r="AO15" s="58">
        <v>133084.22399999999</v>
      </c>
      <c r="AP15" s="58">
        <v>127453.85100000002</v>
      </c>
      <c r="AQ15" s="58">
        <v>503648.86900000001</v>
      </c>
      <c r="AR15" s="58">
        <v>127140.70600000001</v>
      </c>
      <c r="AS15" s="58">
        <v>184007.826</v>
      </c>
      <c r="AT15" s="58">
        <v>164485.429</v>
      </c>
    </row>
    <row r="16" spans="2:46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  <c r="AN16" s="58">
        <v>-9509.2840000000015</v>
      </c>
      <c r="AO16" s="58">
        <v>-8547.7800000000007</v>
      </c>
      <c r="AP16" s="58">
        <v>-27793.279999999995</v>
      </c>
      <c r="AQ16" s="58">
        <v>-45299.661999999997</v>
      </c>
      <c r="AR16" s="58">
        <v>-8682.9439999999995</v>
      </c>
      <c r="AS16" s="58">
        <v>53520.464999999997</v>
      </c>
      <c r="AT16" s="58">
        <v>10923.754000000001</v>
      </c>
    </row>
    <row r="17" spans="2:48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  <c r="AN17" s="58">
        <v>2156.451</v>
      </c>
      <c r="AO17" s="58">
        <v>3450.3220000000001</v>
      </c>
      <c r="AP17" s="58">
        <v>-12453.528</v>
      </c>
      <c r="AQ17" s="58">
        <v>-3827.723</v>
      </c>
      <c r="AR17" s="58">
        <v>1315.124</v>
      </c>
      <c r="AS17" s="58">
        <v>0</v>
      </c>
      <c r="AT17" s="58">
        <v>787.21100000000001</v>
      </c>
    </row>
    <row r="18" spans="2:48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  <c r="AN18" s="50">
        <v>-16905.089999999997</v>
      </c>
      <c r="AO18" s="50">
        <v>-17060.608</v>
      </c>
      <c r="AP18" s="50">
        <v>31082.241999999998</v>
      </c>
      <c r="AQ18" s="50">
        <v>-11738.519</v>
      </c>
      <c r="AR18" s="50">
        <v>-11916.196</v>
      </c>
      <c r="AS18" s="50">
        <v>-8495.4379999999983</v>
      </c>
      <c r="AT18" s="50">
        <v>-843.57900000000154</v>
      </c>
    </row>
    <row r="19" spans="2:48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  <c r="AN19" s="58">
        <v>211933.535</v>
      </c>
      <c r="AO19" s="58">
        <v>209649.70899999997</v>
      </c>
      <c r="AP19" s="58">
        <v>235289.30300000001</v>
      </c>
      <c r="AQ19" s="58">
        <v>864389.47900000005</v>
      </c>
      <c r="AR19" s="58">
        <v>130037.74500000001</v>
      </c>
      <c r="AS19" s="58">
        <v>-182846.25300000003</v>
      </c>
      <c r="AT19" s="58">
        <v>-14323.027999999991</v>
      </c>
    </row>
    <row r="20" spans="2:48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</row>
    <row r="21" spans="2:48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  <c r="AN21" s="58">
        <v>50113.962</v>
      </c>
      <c r="AO21" s="58">
        <v>-47595.740000000005</v>
      </c>
      <c r="AP21" s="58">
        <v>-21179.208999999995</v>
      </c>
      <c r="AQ21" s="58">
        <v>-65685.673999999999</v>
      </c>
      <c r="AR21" s="58">
        <v>-12139.180999999997</v>
      </c>
      <c r="AS21" s="58">
        <v>47966.943999999989</v>
      </c>
      <c r="AT21" s="58">
        <v>33883.276000000013</v>
      </c>
    </row>
    <row r="22" spans="2:48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  <c r="AN22" s="58">
        <v>-31016.512999999999</v>
      </c>
      <c r="AO22" s="58">
        <v>7099.2339999999967</v>
      </c>
      <c r="AP22" s="58">
        <v>13237.590000000004</v>
      </c>
      <c r="AQ22" s="58">
        <v>-43612.900999999998</v>
      </c>
      <c r="AR22" s="58">
        <v>-37088.444000000003</v>
      </c>
      <c r="AS22" s="58">
        <v>2305.8790000000008</v>
      </c>
      <c r="AT22" s="58">
        <v>17050.101000000002</v>
      </c>
    </row>
    <row r="23" spans="2:48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</row>
    <row r="24" spans="2:48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  <c r="AN24" s="58">
        <v>-8300.9700000000012</v>
      </c>
      <c r="AO24" s="58">
        <v>36960.154999999999</v>
      </c>
      <c r="AP24" s="58">
        <v>-265.80699999999706</v>
      </c>
      <c r="AQ24" s="58">
        <v>20659.256000000001</v>
      </c>
      <c r="AR24" s="58">
        <v>-5519.0720000000001</v>
      </c>
      <c r="AS24" s="58">
        <v>-52319.512000000002</v>
      </c>
      <c r="AT24" s="58">
        <v>-22450.356</v>
      </c>
    </row>
    <row r="25" spans="2:48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  <c r="AN25" s="58">
        <v>39063.529999999992</v>
      </c>
      <c r="AO25" s="58">
        <v>2071.474000000002</v>
      </c>
      <c r="AP25" s="58">
        <v>-25638.725999999995</v>
      </c>
      <c r="AQ25" s="58">
        <v>77670.822</v>
      </c>
      <c r="AR25" s="58">
        <v>69679.872000000003</v>
      </c>
      <c r="AS25" s="58">
        <v>36131.195999999996</v>
      </c>
      <c r="AT25" s="58">
        <v>42172.716000000015</v>
      </c>
    </row>
    <row r="26" spans="2:48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  <c r="AN26" s="58">
        <v>-4777.3789999999999</v>
      </c>
      <c r="AO26" s="58">
        <v>2834.2929999999997</v>
      </c>
      <c r="AP26" s="58">
        <v>3446.4060000000004</v>
      </c>
      <c r="AQ26" s="58">
        <v>-710.11800000000005</v>
      </c>
      <c r="AR26" s="58">
        <v>-11853.198</v>
      </c>
      <c r="AS26" s="58">
        <v>3592.0110000000004</v>
      </c>
      <c r="AT26" s="58">
        <v>11047.197</v>
      </c>
    </row>
    <row r="27" spans="2:48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  <c r="AN27" s="50">
        <v>-18418.789000000004</v>
      </c>
      <c r="AO27" s="50">
        <v>-37889.962999999989</v>
      </c>
      <c r="AP27" s="50">
        <v>-14966.465000000011</v>
      </c>
      <c r="AQ27" s="50">
        <v>-81970.115000000005</v>
      </c>
      <c r="AR27" s="50">
        <v>-7352.1909999999998</v>
      </c>
      <c r="AS27" s="50">
        <v>-1821.9890000000005</v>
      </c>
      <c r="AT27" s="50">
        <v>-154.12800000000061</v>
      </c>
    </row>
    <row r="28" spans="2:48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169093.5</v>
      </c>
      <c r="AN28" s="94">
        <v>238597</v>
      </c>
      <c r="AO28" s="94">
        <v>173129.16200000001</v>
      </c>
      <c r="AP28" s="94">
        <v>189923.092</v>
      </c>
      <c r="AQ28" s="94">
        <v>770740.34900000016</v>
      </c>
      <c r="AR28" s="94">
        <v>125765.13100000001</v>
      </c>
      <c r="AS28" s="94">
        <v>-146991.72400000005</v>
      </c>
      <c r="AT28" s="94">
        <v>67225.778000000049</v>
      </c>
    </row>
    <row r="29" spans="2:48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</row>
    <row r="30" spans="2:48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</row>
    <row r="31" spans="2:48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  <c r="AN31" s="58">
        <v>-330365.77</v>
      </c>
      <c r="AO31" s="58">
        <v>-576927.50199999986</v>
      </c>
      <c r="AP31" s="58">
        <v>-559243.973</v>
      </c>
      <c r="AQ31" s="58">
        <v>-1758987.3529999999</v>
      </c>
      <c r="AR31" s="58">
        <v>-246238.49299999999</v>
      </c>
      <c r="AS31" s="58">
        <v>-63728.05799999999</v>
      </c>
      <c r="AT31" s="58">
        <v>-59930.031000000017</v>
      </c>
    </row>
    <row r="32" spans="2:48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40000</v>
      </c>
    </row>
    <row r="33" spans="2:46" ht="14.25">
      <c r="B33" s="92" t="s">
        <v>335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-36145.783000000003</v>
      </c>
      <c r="AQ33" s="58">
        <v>-36145.783000000003</v>
      </c>
      <c r="AR33" s="58">
        <v>0</v>
      </c>
      <c r="AS33" s="58">
        <v>0</v>
      </c>
      <c r="AT33" s="58">
        <v>0</v>
      </c>
    </row>
    <row r="34" spans="2:46" ht="14.25">
      <c r="B34" s="92" t="s">
        <v>134</v>
      </c>
      <c r="C34" s="58">
        <v>-71957.180999999997</v>
      </c>
      <c r="D34" s="58">
        <v>0</v>
      </c>
      <c r="E34" s="58">
        <v>0</v>
      </c>
      <c r="F34" s="58">
        <v>0</v>
      </c>
      <c r="G34" s="58">
        <v>0</v>
      </c>
      <c r="H34" s="58"/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7418.3580000000002</v>
      </c>
      <c r="AB34" s="58">
        <v>7418.3580000000002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0</v>
      </c>
    </row>
    <row r="35" spans="2:46" ht="14.25">
      <c r="B35" s="92" t="s">
        <v>135</v>
      </c>
      <c r="C35" s="58">
        <v>-8681.9189999999999</v>
      </c>
      <c r="D35" s="58">
        <v>6663.4790000000003</v>
      </c>
      <c r="E35" s="58">
        <v>-555.33207152777823</v>
      </c>
      <c r="F35" s="58">
        <v>1506.79773423611</v>
      </c>
      <c r="G35" s="58">
        <v>-107055.75366270833</v>
      </c>
      <c r="H35" s="58">
        <v>-99440.81</v>
      </c>
      <c r="I35" s="58">
        <v>11819.249</v>
      </c>
      <c r="J35" s="58">
        <v>8033.0446854166685</v>
      </c>
      <c r="K35" s="58">
        <v>-3184.1333657638879</v>
      </c>
      <c r="L35" s="58">
        <v>-9339.9959999999992</v>
      </c>
      <c r="M35" s="58">
        <v>7328.1639999999998</v>
      </c>
      <c r="N35" s="58">
        <v>-1083.297786666669</v>
      </c>
      <c r="O35" s="58">
        <v>-1083.297786666669</v>
      </c>
      <c r="P35" s="58">
        <v>-1083.2974266666622</v>
      </c>
      <c r="Q35" s="58">
        <v>4693.6270000000004</v>
      </c>
      <c r="R35" s="58">
        <v>1443.7339999999999</v>
      </c>
      <c r="S35" s="58">
        <v>213.86600000000001</v>
      </c>
      <c r="T35" s="58">
        <v>-11913.633</v>
      </c>
      <c r="U35" s="58">
        <v>-386.15899999999965</v>
      </c>
      <c r="V35" s="58">
        <v>-1525.8490566666769</v>
      </c>
      <c r="W35" s="58">
        <v>-13610.775056666676</v>
      </c>
      <c r="X35" s="58">
        <v>-1336.9945416666642</v>
      </c>
      <c r="Y35" s="58">
        <v>-1543.5096944444499</v>
      </c>
      <c r="Z35" s="58">
        <v>-2513.9165988888853</v>
      </c>
      <c r="AA35" s="58">
        <v>7104.852834999997</v>
      </c>
      <c r="AB35" s="58">
        <v>1710.5620000000001</v>
      </c>
      <c r="AC35" s="58">
        <v>-1388.365</v>
      </c>
      <c r="AD35" s="58">
        <v>-1388.3639999999998</v>
      </c>
      <c r="AE35" s="58">
        <v>-1388.3650000000002</v>
      </c>
      <c r="AF35" s="58">
        <v>861.57900000000018</v>
      </c>
      <c r="AG35" s="58">
        <v>-3303.5149999999999</v>
      </c>
      <c r="AH35" s="58">
        <v>1732.2670000000001</v>
      </c>
      <c r="AI35" s="58">
        <v>0</v>
      </c>
      <c r="AJ35" s="58">
        <v>-13869.145</v>
      </c>
      <c r="AK35" s="58">
        <v>-12569.378000000001</v>
      </c>
      <c r="AL35" s="58">
        <v>-24706.256000000001</v>
      </c>
      <c r="AM35" s="58">
        <v>-7643.03</v>
      </c>
      <c r="AN35" s="58">
        <v>0</v>
      </c>
      <c r="AO35" s="58">
        <v>-1474.9709999999995</v>
      </c>
      <c r="AP35" s="58">
        <v>-2282.4760000000006</v>
      </c>
      <c r="AQ35" s="58">
        <v>-11401.097</v>
      </c>
      <c r="AR35" s="58">
        <v>72.459999999999994</v>
      </c>
      <c r="AS35" s="58">
        <v>1.0000000000047748E-3</v>
      </c>
      <c r="AT35" s="58">
        <v>-40.540999999999997</v>
      </c>
    </row>
    <row r="36" spans="2:46" ht="14.25">
      <c r="B36" s="92" t="s">
        <v>136</v>
      </c>
      <c r="C36" s="58">
        <v>13185.974</v>
      </c>
      <c r="D36" s="58">
        <v>3351.45</v>
      </c>
      <c r="E36" s="58">
        <v>3570.4394328818621</v>
      </c>
      <c r="F36" s="58">
        <v>4285.0635222946048</v>
      </c>
      <c r="G36" s="58">
        <v>6057.6570448235325</v>
      </c>
      <c r="H36" s="58">
        <v>17264.61</v>
      </c>
      <c r="I36" s="58">
        <v>2847.232</v>
      </c>
      <c r="J36" s="58">
        <v>7478.3248851655571</v>
      </c>
      <c r="K36" s="58">
        <v>12796.357539424769</v>
      </c>
      <c r="L36" s="58">
        <v>15067.828</v>
      </c>
      <c r="M36" s="58">
        <v>38189.741999999998</v>
      </c>
      <c r="N36" s="58">
        <v>16360.551483784404</v>
      </c>
      <c r="O36" s="50">
        <v>4831.5745730931612</v>
      </c>
      <c r="P36" s="50">
        <v>7752.1159431224351</v>
      </c>
      <c r="Q36" s="50">
        <v>20554.374</v>
      </c>
      <c r="R36" s="50">
        <v>49498.616000000002</v>
      </c>
      <c r="S36" s="50">
        <v>20356.407999999999</v>
      </c>
      <c r="T36" s="50">
        <v>18979.829000000002</v>
      </c>
      <c r="U36" s="50">
        <v>18503.824999999997</v>
      </c>
      <c r="V36" s="50">
        <v>14156.153912409507</v>
      </c>
      <c r="W36" s="50">
        <v>71995.215912409505</v>
      </c>
      <c r="X36" s="50">
        <v>19074.6306158632</v>
      </c>
      <c r="Y36" s="50">
        <v>17073.478452425203</v>
      </c>
      <c r="Z36" s="50">
        <v>16175.616349670097</v>
      </c>
      <c r="AA36" s="50">
        <v>20193.860582041496</v>
      </c>
      <c r="AB36" s="50">
        <v>72518.585999999996</v>
      </c>
      <c r="AC36" s="50">
        <v>10644.541999999999</v>
      </c>
      <c r="AD36" s="50">
        <v>10673.518000000002</v>
      </c>
      <c r="AE36" s="50">
        <v>19965.488999999998</v>
      </c>
      <c r="AF36" s="50">
        <v>16949.857000000004</v>
      </c>
      <c r="AG36" s="50">
        <v>58233.406000000003</v>
      </c>
      <c r="AH36" s="50">
        <v>5583.2629999999999</v>
      </c>
      <c r="AI36" s="50">
        <v>17752.066000000003</v>
      </c>
      <c r="AJ36" s="50">
        <v>17219.395</v>
      </c>
      <c r="AK36" s="50">
        <v>10191.341</v>
      </c>
      <c r="AL36" s="50">
        <v>50746.065000000002</v>
      </c>
      <c r="AM36" s="50">
        <v>13165.429</v>
      </c>
      <c r="AN36" s="50">
        <v>22186.087000000003</v>
      </c>
      <c r="AO36" s="50">
        <v>34153.592999999993</v>
      </c>
      <c r="AP36" s="50">
        <v>20260.243000000002</v>
      </c>
      <c r="AQ36" s="50">
        <v>89765.351999999999</v>
      </c>
      <c r="AR36" s="50">
        <v>8601.0550000000003</v>
      </c>
      <c r="AS36" s="50">
        <v>19012.659</v>
      </c>
      <c r="AT36" s="50">
        <v>12085.184000000001</v>
      </c>
    </row>
    <row r="37" spans="2:46" ht="14.25">
      <c r="B37" s="93" t="s">
        <v>137</v>
      </c>
      <c r="C37" s="94">
        <v>-862040.18399999989</v>
      </c>
      <c r="D37" s="94">
        <v>-212247.682</v>
      </c>
      <c r="E37" s="94">
        <v>-185819.48900014904</v>
      </c>
      <c r="F37" s="94">
        <v>-212749.54566533523</v>
      </c>
      <c r="G37" s="94">
        <v>-247505.93533451573</v>
      </c>
      <c r="H37" s="94">
        <v>-858322.65300000005</v>
      </c>
      <c r="I37" s="94">
        <v>-175453.65100000001</v>
      </c>
      <c r="J37" s="94">
        <v>-357232.50476445857</v>
      </c>
      <c r="K37" s="94">
        <v>-233303.37562003732</v>
      </c>
      <c r="L37" s="94">
        <v>-249374.91299999997</v>
      </c>
      <c r="M37" s="94">
        <v>-1015364.4449999999</v>
      </c>
      <c r="N37" s="94">
        <v>-200945.64739137606</v>
      </c>
      <c r="O37" s="94">
        <v>-251105.54718078635</v>
      </c>
      <c r="P37" s="94">
        <v>-295407.25142327655</v>
      </c>
      <c r="Q37" s="94">
        <v>-368954.74469456112</v>
      </c>
      <c r="R37" s="94">
        <v>-1116413.1906900003</v>
      </c>
      <c r="S37" s="94">
        <v>-260858.38147110777</v>
      </c>
      <c r="T37" s="94">
        <v>-310897.973897724</v>
      </c>
      <c r="U37" s="94">
        <v>-286361.75849592622</v>
      </c>
      <c r="V37" s="94">
        <v>-445817.2916087046</v>
      </c>
      <c r="W37" s="94">
        <v>-1303935.4054734625</v>
      </c>
      <c r="X37" s="94">
        <v>-334134.85181823256</v>
      </c>
      <c r="Y37" s="94">
        <v>-428495.47286724456</v>
      </c>
      <c r="Z37" s="94">
        <v>-334953.93561041896</v>
      </c>
      <c r="AA37" s="94">
        <v>-327826.01970410382</v>
      </c>
      <c r="AB37" s="94">
        <v>-1425409.1500000001</v>
      </c>
      <c r="AC37" s="94">
        <v>-391349.01365850552</v>
      </c>
      <c r="AD37" s="94">
        <v>-269093.49434149452</v>
      </c>
      <c r="AE37" s="94">
        <v>-291136.29699999996</v>
      </c>
      <c r="AF37" s="94">
        <v>-533739.90800000005</v>
      </c>
      <c r="AG37" s="94">
        <v>-1485319.713</v>
      </c>
      <c r="AH37" s="94">
        <v>-354252.74090137781</v>
      </c>
      <c r="AI37" s="94">
        <v>-460067.61609862221</v>
      </c>
      <c r="AJ37" s="94">
        <v>-675528.78499999992</v>
      </c>
      <c r="AK37" s="94">
        <v>-830705.97200000007</v>
      </c>
      <c r="AL37" s="94">
        <v>-2320555.1140000001</v>
      </c>
      <c r="AM37" s="94">
        <v>-286927.70900000003</v>
      </c>
      <c r="AN37" s="94">
        <v>-308179.68300000002</v>
      </c>
      <c r="AO37" s="94">
        <v>-544248.87999999989</v>
      </c>
      <c r="AP37" s="94">
        <v>-577411.98900000006</v>
      </c>
      <c r="AQ37" s="94">
        <v>-1716768.8810000001</v>
      </c>
      <c r="AR37" s="94">
        <v>-237564.978</v>
      </c>
      <c r="AS37" s="94">
        <v>-44715.397999999994</v>
      </c>
      <c r="AT37" s="94">
        <v>-7885.3880000000172</v>
      </c>
    </row>
    <row r="38" spans="2:46" ht="14.25">
      <c r="B38" s="8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</row>
    <row r="39" spans="2:46" ht="14.25">
      <c r="B39" s="91" t="s">
        <v>138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</row>
    <row r="40" spans="2:46" ht="12.75" customHeight="1">
      <c r="B40" s="92" t="s">
        <v>139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1607365.1785499998</v>
      </c>
      <c r="K40" s="58">
        <v>-46607.280039999961</v>
      </c>
      <c r="L40" s="58">
        <v>7987.0889999999999</v>
      </c>
      <c r="M40" s="58">
        <v>1568744.9879999999</v>
      </c>
      <c r="N40" s="58">
        <v>-10901.836000000954</v>
      </c>
      <c r="O40" s="58">
        <v>10901.836000000954</v>
      </c>
      <c r="P40" s="58">
        <v>16308.95451</v>
      </c>
      <c r="Q40" s="58">
        <v>2475103.0774899996</v>
      </c>
      <c r="R40" s="58">
        <v>2491412.0320000001</v>
      </c>
      <c r="S40" s="58">
        <v>0</v>
      </c>
      <c r="T40" s="58">
        <v>11238.422050000001</v>
      </c>
      <c r="U40" s="58">
        <v>0</v>
      </c>
      <c r="V40" s="58">
        <v>-1.0000500000005559</v>
      </c>
      <c r="W40" s="58">
        <v>11238.422</v>
      </c>
      <c r="X40" s="58">
        <v>13479.625050000001</v>
      </c>
      <c r="Y40" s="58">
        <v>-451.20576923076806</v>
      </c>
      <c r="Z40" s="58">
        <v>2655.7039999999997</v>
      </c>
      <c r="AA40" s="58">
        <v>-3936.0642807692329</v>
      </c>
      <c r="AB40" s="58">
        <v>11748.058999999999</v>
      </c>
      <c r="AC40" s="58">
        <v>3676.89</v>
      </c>
      <c r="AD40" s="58">
        <v>20757.904000000002</v>
      </c>
      <c r="AE40" s="58">
        <v>5455.8579999999965</v>
      </c>
      <c r="AF40" s="58">
        <v>-8720.6409999999996</v>
      </c>
      <c r="AG40" s="58">
        <v>21170.010999999999</v>
      </c>
      <c r="AH40" s="58">
        <v>4267.6189999999997</v>
      </c>
      <c r="AI40" s="58">
        <v>4268.6189999999997</v>
      </c>
      <c r="AJ40" s="58">
        <v>4268.6190000000006</v>
      </c>
      <c r="AK40" s="58">
        <v>6601.7279999999992</v>
      </c>
      <c r="AL40" s="58">
        <v>19407.584999999999</v>
      </c>
      <c r="AM40" s="58">
        <v>3019.0320000000002</v>
      </c>
      <c r="AN40" s="58">
        <v>2156.451</v>
      </c>
      <c r="AO40" s="58">
        <v>3450.3220000000001</v>
      </c>
      <c r="AP40" s="58">
        <v>-8625.8050000000003</v>
      </c>
      <c r="AQ40" s="58">
        <v>0</v>
      </c>
      <c r="AR40" s="58">
        <v>1315.124</v>
      </c>
      <c r="AS40" s="58">
        <v>942.25600000000009</v>
      </c>
      <c r="AT40" s="58">
        <v>-393.16800000000012</v>
      </c>
    </row>
    <row r="41" spans="2:46" ht="14.25">
      <c r="B41" s="92" t="s">
        <v>140</v>
      </c>
      <c r="C41" s="58">
        <v>123584.30899999999</v>
      </c>
      <c r="D41" s="58">
        <v>53404.076999999997</v>
      </c>
      <c r="E41" s="58">
        <v>48465.302560000004</v>
      </c>
      <c r="F41" s="58">
        <v>6288.2640000000001</v>
      </c>
      <c r="G41" s="58">
        <v>-3489.1315600000025</v>
      </c>
      <c r="H41" s="58">
        <v>104668.512</v>
      </c>
      <c r="I41" s="58">
        <v>123806.417</v>
      </c>
      <c r="J41" s="58">
        <v>58034.123139999989</v>
      </c>
      <c r="K41" s="58">
        <v>18577.586500000001</v>
      </c>
      <c r="L41" s="58">
        <v>3488.087</v>
      </c>
      <c r="M41" s="58">
        <v>203906.21400000001</v>
      </c>
      <c r="N41" s="58">
        <v>2172.5210000000002</v>
      </c>
      <c r="O41" s="58">
        <v>25782.5265</v>
      </c>
      <c r="P41" s="58">
        <v>1206.9079999999999</v>
      </c>
      <c r="Q41" s="58">
        <v>7054.8434999999999</v>
      </c>
      <c r="R41" s="58">
        <v>36216.799490000005</v>
      </c>
      <c r="S41" s="58">
        <v>2237.509</v>
      </c>
      <c r="T41" s="58">
        <v>6816.4</v>
      </c>
      <c r="U41" s="58">
        <v>11894.107</v>
      </c>
      <c r="V41" s="58">
        <v>30433.052823663846</v>
      </c>
      <c r="W41" s="58">
        <v>51382.068823663845</v>
      </c>
      <c r="X41" s="58">
        <v>22431.208999999999</v>
      </c>
      <c r="Y41" s="58">
        <v>58773.717000000004</v>
      </c>
      <c r="Z41" s="58">
        <v>4563.8889999999956</v>
      </c>
      <c r="AA41" s="58">
        <v>-7317.872000000003</v>
      </c>
      <c r="AB41" s="58">
        <v>78450.942999999999</v>
      </c>
      <c r="AC41" s="58">
        <v>8652.1579999999994</v>
      </c>
      <c r="AD41" s="58">
        <v>-3927.2649999999994</v>
      </c>
      <c r="AE41" s="58">
        <v>5750.0130000000008</v>
      </c>
      <c r="AF41" s="58">
        <v>20598.013999999996</v>
      </c>
      <c r="AG41" s="58">
        <v>31072.92</v>
      </c>
      <c r="AH41" s="58">
        <v>65332.542000000001</v>
      </c>
      <c r="AI41" s="58">
        <v>44362.428</v>
      </c>
      <c r="AJ41" s="58">
        <v>116850.40899999999</v>
      </c>
      <c r="AK41" s="58">
        <v>56323.64499999999</v>
      </c>
      <c r="AL41" s="58">
        <v>282869.02399999998</v>
      </c>
      <c r="AM41" s="58">
        <v>3327.8020000000001</v>
      </c>
      <c r="AN41" s="58">
        <v>23197.823</v>
      </c>
      <c r="AO41" s="58">
        <v>90028.396999999997</v>
      </c>
      <c r="AP41" s="58">
        <v>-120381.745</v>
      </c>
      <c r="AQ41" s="58">
        <v>-3827.723</v>
      </c>
      <c r="AR41" s="58">
        <v>0</v>
      </c>
      <c r="AS41" s="58">
        <v>0</v>
      </c>
      <c r="AT41" s="58">
        <v>0</v>
      </c>
    </row>
    <row r="42" spans="2:46" ht="14.25">
      <c r="B42" s="92" t="s">
        <v>141</v>
      </c>
      <c r="C42" s="58">
        <v>0</v>
      </c>
      <c r="D42" s="58">
        <v>0</v>
      </c>
      <c r="E42" s="58">
        <v>0</v>
      </c>
      <c r="F42" s="58">
        <v>0</v>
      </c>
      <c r="G42" s="58">
        <v>-4511.348</v>
      </c>
      <c r="H42" s="58">
        <v>-4511.348</v>
      </c>
      <c r="I42" s="58">
        <v>0</v>
      </c>
      <c r="J42" s="58">
        <v>0</v>
      </c>
      <c r="K42" s="58">
        <v>0</v>
      </c>
      <c r="L42" s="58">
        <v>-3382</v>
      </c>
      <c r="M42" s="58">
        <v>-3382</v>
      </c>
      <c r="N42" s="58">
        <v>0</v>
      </c>
      <c r="O42" s="58">
        <v>0</v>
      </c>
      <c r="P42" s="58">
        <v>0</v>
      </c>
      <c r="Q42" s="58">
        <v>-2750</v>
      </c>
      <c r="R42" s="58">
        <v>-2750</v>
      </c>
      <c r="S42" s="58">
        <v>0</v>
      </c>
      <c r="T42" s="58">
        <v>-6423.5765000000001</v>
      </c>
      <c r="U42" s="58">
        <v>0</v>
      </c>
      <c r="V42" s="58">
        <v>-4176.4229999999998</v>
      </c>
      <c r="W42" s="58">
        <v>-10599.9995</v>
      </c>
      <c r="X42" s="58">
        <v>0</v>
      </c>
      <c r="Y42" s="58">
        <v>0</v>
      </c>
      <c r="Z42" s="58">
        <v>-19301.986000000001</v>
      </c>
      <c r="AA42" s="58">
        <v>-1000</v>
      </c>
      <c r="AB42" s="58">
        <v>-20301.986000000001</v>
      </c>
      <c r="AC42" s="58">
        <v>0</v>
      </c>
      <c r="AD42" s="58">
        <v>0</v>
      </c>
      <c r="AE42" s="58">
        <v>-5000</v>
      </c>
      <c r="AF42" s="58">
        <v>69397.724757160177</v>
      </c>
      <c r="AG42" s="58">
        <v>64397.724757160184</v>
      </c>
      <c r="AH42" s="58">
        <v>-35523.672883787665</v>
      </c>
      <c r="AI42" s="58">
        <v>0</v>
      </c>
      <c r="AJ42" s="58">
        <v>0</v>
      </c>
      <c r="AK42" s="58">
        <v>35523.672883787665</v>
      </c>
      <c r="AL42" s="58">
        <v>0</v>
      </c>
      <c r="AM42" s="58">
        <v>0</v>
      </c>
      <c r="AN42" s="58">
        <v>0</v>
      </c>
      <c r="AO42" s="58">
        <v>0</v>
      </c>
      <c r="AP42" s="58">
        <v>1776.8820000000001</v>
      </c>
      <c r="AQ42" s="58">
        <v>1776.8820000000001</v>
      </c>
      <c r="AR42" s="58">
        <v>-25473.288</v>
      </c>
      <c r="AS42" s="58">
        <v>-34541.720999999998</v>
      </c>
      <c r="AT42" s="58">
        <v>-1598.6460000000006</v>
      </c>
    </row>
    <row r="43" spans="2:46" ht="14.25">
      <c r="B43" s="92" t="s">
        <v>142</v>
      </c>
      <c r="C43" s="58">
        <v>0</v>
      </c>
      <c r="D43" s="58">
        <v>0</v>
      </c>
      <c r="E43" s="58">
        <v>0</v>
      </c>
      <c r="F43" s="58">
        <v>0</v>
      </c>
      <c r="G43" s="58">
        <v>-2351.2539999999999</v>
      </c>
      <c r="H43" s="58">
        <v>-2351.2539999999999</v>
      </c>
      <c r="I43" s="58">
        <v>0</v>
      </c>
      <c r="J43" s="58">
        <v>0</v>
      </c>
      <c r="K43" s="58">
        <v>0</v>
      </c>
      <c r="L43" s="58">
        <v>-4600</v>
      </c>
      <c r="M43" s="58">
        <v>-4600</v>
      </c>
      <c r="N43" s="58">
        <v>0</v>
      </c>
      <c r="O43" s="58">
        <v>0</v>
      </c>
      <c r="P43" s="58">
        <v>0</v>
      </c>
      <c r="Q43" s="58">
        <v>-1000</v>
      </c>
      <c r="R43" s="58">
        <v>-1000</v>
      </c>
      <c r="S43" s="58">
        <v>0</v>
      </c>
      <c r="T43" s="58">
        <v>-5000</v>
      </c>
      <c r="U43" s="58">
        <v>0</v>
      </c>
      <c r="V43" s="58">
        <v>-5973.2864400000017</v>
      </c>
      <c r="W43" s="58">
        <v>-10973.286440000002</v>
      </c>
      <c r="X43" s="58">
        <v>0</v>
      </c>
      <c r="Y43" s="58">
        <v>-6375</v>
      </c>
      <c r="Z43" s="58">
        <v>-1184.9070000000002</v>
      </c>
      <c r="AA43" s="58">
        <v>0</v>
      </c>
      <c r="AB43" s="58">
        <v>-7559.9070000000002</v>
      </c>
      <c r="AC43" s="58">
        <v>0</v>
      </c>
      <c r="AD43" s="58">
        <v>-6500</v>
      </c>
      <c r="AE43" s="58">
        <v>-1500</v>
      </c>
      <c r="AF43" s="58">
        <v>-4083.3330000000005</v>
      </c>
      <c r="AG43" s="58">
        <v>-12083.333000000001</v>
      </c>
      <c r="AH43" s="58">
        <v>-1000</v>
      </c>
      <c r="AI43" s="58">
        <v>-7584.2109999999993</v>
      </c>
      <c r="AJ43" s="58">
        <v>-750</v>
      </c>
      <c r="AK43" s="58">
        <v>-18381.002</v>
      </c>
      <c r="AL43" s="58">
        <v>-27715.213</v>
      </c>
      <c r="AM43" s="58">
        <v>-750</v>
      </c>
      <c r="AN43" s="58">
        <v>-4400</v>
      </c>
      <c r="AO43" s="58">
        <v>1873.0990000000002</v>
      </c>
      <c r="AP43" s="58">
        <v>-2088.308</v>
      </c>
      <c r="AQ43" s="58">
        <v>-5365.2089999999998</v>
      </c>
      <c r="AR43" s="58">
        <v>-2035.713</v>
      </c>
      <c r="AS43" s="58">
        <v>0</v>
      </c>
      <c r="AT43" s="58">
        <v>0</v>
      </c>
    </row>
    <row r="44" spans="2:46" ht="14.25">
      <c r="B44" s="92" t="s">
        <v>143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9.0510000000000002</v>
      </c>
      <c r="Y44" s="58">
        <v>46198.994100000004</v>
      </c>
      <c r="Z44" s="58">
        <v>22389.267999999996</v>
      </c>
      <c r="AA44" s="58">
        <v>-2121.6710000000021</v>
      </c>
      <c r="AB44" s="58">
        <v>66475.642099999997</v>
      </c>
      <c r="AC44" s="58">
        <v>-8594.6560000000009</v>
      </c>
      <c r="AD44" s="58">
        <v>10799.318454427608</v>
      </c>
      <c r="AE44" s="58">
        <v>2967.9131607690306</v>
      </c>
      <c r="AF44" s="58">
        <v>-10831.543615196639</v>
      </c>
      <c r="AG44" s="58">
        <v>-5658.9679999999998</v>
      </c>
      <c r="AH44" s="58">
        <v>0</v>
      </c>
      <c r="AI44" s="58">
        <v>0</v>
      </c>
      <c r="AJ44" s="58">
        <v>0</v>
      </c>
      <c r="AK44" s="58">
        <v>35928.875999999997</v>
      </c>
      <c r="AL44" s="58">
        <v>35928.875999999997</v>
      </c>
      <c r="AM44" s="58">
        <v>0</v>
      </c>
      <c r="AN44" s="58">
        <v>1352.8489999999999</v>
      </c>
      <c r="AO44" s="58">
        <v>0</v>
      </c>
      <c r="AP44" s="58">
        <v>232605.88100000002</v>
      </c>
      <c r="AQ44" s="58">
        <v>233958.73</v>
      </c>
      <c r="AR44" s="58">
        <v>0</v>
      </c>
      <c r="AS44" s="58">
        <v>0</v>
      </c>
      <c r="AT44" s="58">
        <v>0</v>
      </c>
    </row>
    <row r="45" spans="2:46" ht="14.25">
      <c r="B45" s="92" t="s">
        <v>144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-1766.8910000000001</v>
      </c>
      <c r="Q45" s="58">
        <v>0</v>
      </c>
      <c r="R45" s="58">
        <v>-1766.8910000000001</v>
      </c>
      <c r="S45" s="58">
        <v>-19721.674629999998</v>
      </c>
      <c r="T45" s="58">
        <v>-5390.6024037010002</v>
      </c>
      <c r="U45" s="58">
        <v>-24351.120440246006</v>
      </c>
      <c r="V45" s="58">
        <v>-24952.867123065989</v>
      </c>
      <c r="W45" s="58">
        <v>-74416.264597012996</v>
      </c>
      <c r="X45" s="58">
        <v>-17652.120659165997</v>
      </c>
      <c r="Y45" s="58">
        <v>-60305.647807710979</v>
      </c>
      <c r="Z45" s="58">
        <v>-88250.619722925025</v>
      </c>
      <c r="AA45" s="58">
        <v>-71130.984810197988</v>
      </c>
      <c r="AB45" s="58">
        <v>-237339.37299999999</v>
      </c>
      <c r="AC45" s="58">
        <v>-10421.898999999999</v>
      </c>
      <c r="AD45" s="58">
        <v>-6721.2340000000022</v>
      </c>
      <c r="AE45" s="58">
        <v>-2413.4169999999976</v>
      </c>
      <c r="AF45" s="58">
        <v>-4672.244999999999</v>
      </c>
      <c r="AG45" s="58">
        <v>-24228.794999999998</v>
      </c>
      <c r="AH45" s="58">
        <v>-2834.3719999999998</v>
      </c>
      <c r="AI45" s="58">
        <v>-10667.331</v>
      </c>
      <c r="AJ45" s="58">
        <v>-22649.224000000002</v>
      </c>
      <c r="AK45" s="58">
        <v>-12359.894</v>
      </c>
      <c r="AL45" s="58">
        <v>-48510.821000000004</v>
      </c>
      <c r="AM45" s="58">
        <v>-2379.922</v>
      </c>
      <c r="AN45" s="58">
        <v>-2522.7260000000001</v>
      </c>
      <c r="AO45" s="58">
        <v>-23345.242999999999</v>
      </c>
      <c r="AP45" s="58">
        <v>-6057.41</v>
      </c>
      <c r="AQ45" s="58">
        <v>-34305.300999999999</v>
      </c>
      <c r="AR45" s="58">
        <v>-887.92399999999998</v>
      </c>
      <c r="AS45" s="58">
        <v>0.5</v>
      </c>
      <c r="AT45" s="58">
        <v>0</v>
      </c>
    </row>
    <row r="46" spans="2:46" ht="14.25">
      <c r="B46" s="92" t="s">
        <v>65</v>
      </c>
      <c r="C46" s="58">
        <v>-80807.236000000004</v>
      </c>
      <c r="D46" s="58">
        <v>-24054.253000000001</v>
      </c>
      <c r="E46" s="58">
        <v>-10620.380519606344</v>
      </c>
      <c r="F46" s="58">
        <v>-43798.581897254924</v>
      </c>
      <c r="G46" s="58">
        <v>-14538.095583138735</v>
      </c>
      <c r="H46" s="58">
        <v>-93011.311000000002</v>
      </c>
      <c r="I46" s="58">
        <v>-21307.418000000001</v>
      </c>
      <c r="J46" s="58">
        <v>-22622.991890118061</v>
      </c>
      <c r="K46" s="58">
        <v>-27036.646008834363</v>
      </c>
      <c r="L46" s="58">
        <v>-27022.866000000002</v>
      </c>
      <c r="M46" s="58">
        <v>-97989.922000000006</v>
      </c>
      <c r="N46" s="58">
        <v>-37115.262456874414</v>
      </c>
      <c r="O46" s="58">
        <v>-25469.183808446243</v>
      </c>
      <c r="P46" s="58">
        <v>-33944.706734679341</v>
      </c>
      <c r="Q46" s="58">
        <v>-17256</v>
      </c>
      <c r="R46" s="58">
        <v>-113786</v>
      </c>
      <c r="S46" s="58">
        <v>-38294.226999999999</v>
      </c>
      <c r="T46" s="58">
        <v>-23404.78</v>
      </c>
      <c r="U46" s="58">
        <v>-31938.089999999997</v>
      </c>
      <c r="V46" s="58">
        <v>-30720.258375312929</v>
      </c>
      <c r="W46" s="58">
        <v>-124357.35537531292</v>
      </c>
      <c r="X46" s="58">
        <v>-36857.619860358202</v>
      </c>
      <c r="Y46" s="58">
        <v>-34729.655159978152</v>
      </c>
      <c r="Z46" s="58">
        <v>-40720.556356047833</v>
      </c>
      <c r="AA46" s="58">
        <v>-38327.870623615803</v>
      </c>
      <c r="AB46" s="58">
        <v>-150635.70199999999</v>
      </c>
      <c r="AC46" s="58">
        <v>-41899.101999999999</v>
      </c>
      <c r="AD46" s="58">
        <v>-55563.270000000004</v>
      </c>
      <c r="AE46" s="58">
        <v>-48890.019</v>
      </c>
      <c r="AF46" s="58">
        <v>-41530.853000000003</v>
      </c>
      <c r="AG46" s="58">
        <v>-187883.24400000001</v>
      </c>
      <c r="AH46" s="58">
        <v>-51002.735999999997</v>
      </c>
      <c r="AI46" s="58">
        <v>-79174.948000000004</v>
      </c>
      <c r="AJ46" s="58">
        <v>-104130.75000000001</v>
      </c>
      <c r="AK46" s="58">
        <v>-68045.554000000004</v>
      </c>
      <c r="AL46" s="58">
        <v>-302353.98800000001</v>
      </c>
      <c r="AM46" s="58">
        <v>-132133.91200000001</v>
      </c>
      <c r="AN46" s="58">
        <v>-138404.53100000002</v>
      </c>
      <c r="AO46" s="58">
        <v>-120111.29199999996</v>
      </c>
      <c r="AP46" s="58">
        <v>-129716.717</v>
      </c>
      <c r="AQ46" s="58">
        <v>-520366.45199999999</v>
      </c>
      <c r="AR46" s="58">
        <v>-129569.349</v>
      </c>
      <c r="AS46" s="58">
        <v>-202860.84400000004</v>
      </c>
      <c r="AT46" s="58">
        <v>-203702.092</v>
      </c>
    </row>
    <row r="47" spans="2:46" ht="12.75" customHeight="1">
      <c r="B47" s="92" t="s">
        <v>145</v>
      </c>
      <c r="C47" s="58">
        <v>528311.84900000005</v>
      </c>
      <c r="D47" s="58">
        <v>221819.92300000001</v>
      </c>
      <c r="E47" s="58">
        <v>107763.38019</v>
      </c>
      <c r="F47" s="58">
        <v>871303.4138445775</v>
      </c>
      <c r="G47" s="58">
        <v>128994.33096542238</v>
      </c>
      <c r="H47" s="58">
        <v>1329881.048</v>
      </c>
      <c r="I47" s="58">
        <v>19156.707999999999</v>
      </c>
      <c r="J47" s="58">
        <v>218716.639</v>
      </c>
      <c r="K47" s="58">
        <v>206369.31599999999</v>
      </c>
      <c r="L47" s="58">
        <v>340415.02299999999</v>
      </c>
      <c r="M47" s="58">
        <v>784657.68599999999</v>
      </c>
      <c r="N47" s="58">
        <v>110000</v>
      </c>
      <c r="O47" s="58">
        <v>155000</v>
      </c>
      <c r="P47" s="58">
        <v>120000</v>
      </c>
      <c r="Q47" s="58">
        <v>0</v>
      </c>
      <c r="R47" s="58">
        <v>385000</v>
      </c>
      <c r="S47" s="58">
        <v>0</v>
      </c>
      <c r="T47" s="58">
        <v>50000</v>
      </c>
      <c r="U47" s="58">
        <v>127885.99821379327</v>
      </c>
      <c r="V47" s="58">
        <v>252382</v>
      </c>
      <c r="W47" s="58">
        <v>430267.99821379327</v>
      </c>
      <c r="X47" s="58">
        <v>177193.48172950171</v>
      </c>
      <c r="Y47" s="58">
        <v>48555.035948444944</v>
      </c>
      <c r="Z47" s="58">
        <v>179926.82806818176</v>
      </c>
      <c r="AA47" s="58">
        <v>103264.00025387161</v>
      </c>
      <c r="AB47" s="58">
        <v>508939.34600000002</v>
      </c>
      <c r="AC47" s="58">
        <v>0</v>
      </c>
      <c r="AD47" s="58">
        <v>108000</v>
      </c>
      <c r="AE47" s="58">
        <v>359000</v>
      </c>
      <c r="AF47" s="58">
        <v>1200000</v>
      </c>
      <c r="AG47" s="58">
        <v>1667000</v>
      </c>
      <c r="AH47" s="58">
        <v>54000</v>
      </c>
      <c r="AI47" s="58">
        <v>1650000</v>
      </c>
      <c r="AJ47" s="58">
        <v>244000</v>
      </c>
      <c r="AK47" s="58">
        <v>844049</v>
      </c>
      <c r="AL47" s="58">
        <v>2792049</v>
      </c>
      <c r="AM47" s="58">
        <v>550000</v>
      </c>
      <c r="AN47" s="58">
        <v>2000000</v>
      </c>
      <c r="AO47" s="58">
        <v>0</v>
      </c>
      <c r="AP47" s="58">
        <v>270250</v>
      </c>
      <c r="AQ47" s="58">
        <v>2820250</v>
      </c>
      <c r="AR47" s="58">
        <v>1440000</v>
      </c>
      <c r="AS47" s="58">
        <v>0</v>
      </c>
      <c r="AT47" s="58">
        <v>0</v>
      </c>
    </row>
    <row r="48" spans="2:46" ht="14.25">
      <c r="B48" s="92" t="s">
        <v>146</v>
      </c>
      <c r="C48" s="58">
        <v>-173521.90700000001</v>
      </c>
      <c r="D48" s="58">
        <v>-87855.410999999993</v>
      </c>
      <c r="E48" s="58">
        <v>-14471.104120000005</v>
      </c>
      <c r="F48" s="58">
        <v>-584465.6846599998</v>
      </c>
      <c r="G48" s="58">
        <v>-39316.664220000144</v>
      </c>
      <c r="H48" s="58">
        <v>-726108.86399999994</v>
      </c>
      <c r="I48" s="58">
        <v>-21773.488000000001</v>
      </c>
      <c r="J48" s="58">
        <v>-78191.312000000005</v>
      </c>
      <c r="K48" s="58">
        <v>-140862.14343999999</v>
      </c>
      <c r="L48" s="58">
        <v>-171335.443</v>
      </c>
      <c r="M48" s="58">
        <v>-412162.38699999999</v>
      </c>
      <c r="N48" s="58">
        <v>-130068.86914989998</v>
      </c>
      <c r="O48" s="58">
        <v>-146945.34055000005</v>
      </c>
      <c r="P48" s="58">
        <v>-151525.11530009998</v>
      </c>
      <c r="Q48" s="58">
        <v>-142472.88699999999</v>
      </c>
      <c r="R48" s="58">
        <v>-571012.21200000006</v>
      </c>
      <c r="S48" s="58">
        <v>-53573.425999999999</v>
      </c>
      <c r="T48" s="58">
        <v>-35811.163999999997</v>
      </c>
      <c r="U48" s="58">
        <v>-66208.820000000007</v>
      </c>
      <c r="V48" s="58">
        <v>-53885.780142248143</v>
      </c>
      <c r="W48" s="58">
        <v>-209479.19014224815</v>
      </c>
      <c r="X48" s="58">
        <v>-35234.402159999998</v>
      </c>
      <c r="Y48" s="58">
        <v>-64494.133719423568</v>
      </c>
      <c r="Z48" s="58">
        <v>-43955.365160000001</v>
      </c>
      <c r="AA48" s="58">
        <v>-28897.144960576436</v>
      </c>
      <c r="AB48" s="58">
        <v>-172581.046</v>
      </c>
      <c r="AC48" s="58">
        <v>-53312.074999999997</v>
      </c>
      <c r="AD48" s="58">
        <v>-70326.044000000009</v>
      </c>
      <c r="AE48" s="58">
        <v>-49945.818999999989</v>
      </c>
      <c r="AF48" s="58">
        <v>-1324366.034</v>
      </c>
      <c r="AG48" s="58">
        <v>-1497949.9720000001</v>
      </c>
      <c r="AH48" s="58">
        <v>-174727.87899999999</v>
      </c>
      <c r="AI48" s="58">
        <v>-528389.33100000001</v>
      </c>
      <c r="AJ48" s="58">
        <v>-204433.33299999998</v>
      </c>
      <c r="AK48" s="58">
        <v>-265536.81500000006</v>
      </c>
      <c r="AL48" s="58">
        <v>-1173087.358</v>
      </c>
      <c r="AM48" s="58">
        <v>-461034.83399999997</v>
      </c>
      <c r="AN48" s="58">
        <v>-1116641.9939999999</v>
      </c>
      <c r="AO48" s="58">
        <v>-75981.38599999994</v>
      </c>
      <c r="AP48" s="58">
        <v>-79597.420000000158</v>
      </c>
      <c r="AQ48" s="58">
        <v>-1733255.6340000001</v>
      </c>
      <c r="AR48" s="58">
        <v>-262554.58299999998</v>
      </c>
      <c r="AS48" s="58">
        <v>-62145.973999999987</v>
      </c>
      <c r="AT48" s="58">
        <v>-10059.685000000056</v>
      </c>
    </row>
    <row r="49" spans="1:46" ht="14.25" customHeight="1">
      <c r="B49" s="92" t="s">
        <v>147</v>
      </c>
      <c r="C49" s="58">
        <v>0</v>
      </c>
      <c r="D49" s="58">
        <v>0</v>
      </c>
      <c r="E49" s="58">
        <v>0</v>
      </c>
      <c r="F49" s="58">
        <v>0</v>
      </c>
      <c r="G49" s="58">
        <v>-32000</v>
      </c>
      <c r="H49" s="58">
        <v>-32000</v>
      </c>
      <c r="I49" s="58">
        <v>-71500</v>
      </c>
      <c r="J49" s="58">
        <v>-33971.998500000002</v>
      </c>
      <c r="K49" s="58">
        <v>0</v>
      </c>
      <c r="L49" s="58">
        <v>0</v>
      </c>
      <c r="M49" s="58">
        <v>-105471</v>
      </c>
      <c r="N49" s="58">
        <v>0</v>
      </c>
      <c r="O49" s="58">
        <v>-27500</v>
      </c>
      <c r="P49" s="58">
        <v>0</v>
      </c>
      <c r="Q49" s="58">
        <v>0</v>
      </c>
      <c r="R49" s="58">
        <v>-27500</v>
      </c>
      <c r="S49" s="58">
        <v>0</v>
      </c>
      <c r="T49" s="58">
        <v>0</v>
      </c>
      <c r="U49" s="58">
        <v>0</v>
      </c>
      <c r="V49" s="58">
        <v>-10399.999862220391</v>
      </c>
      <c r="W49" s="58">
        <v>-10399.999862220391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  <c r="AR49" s="58">
        <v>0</v>
      </c>
      <c r="AS49" s="58">
        <v>0</v>
      </c>
      <c r="AT49" s="58">
        <v>0</v>
      </c>
    </row>
    <row r="50" spans="1:46" ht="14.25" customHeight="1">
      <c r="B50" s="88" t="s">
        <v>148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12317.157999999999</v>
      </c>
      <c r="L50" s="58">
        <v>-4812.6639999999998</v>
      </c>
      <c r="M50" s="58">
        <v>7504.4939999999997</v>
      </c>
      <c r="N50" s="58">
        <v>963.83488538861991</v>
      </c>
      <c r="O50" s="50">
        <v>-963.83488538861991</v>
      </c>
      <c r="P50" s="50">
        <v>0</v>
      </c>
      <c r="Q50" s="50">
        <v>-3342.1930000000002</v>
      </c>
      <c r="R50" s="50">
        <v>0</v>
      </c>
      <c r="S50" s="58">
        <v>0</v>
      </c>
      <c r="T50" s="58">
        <v>0</v>
      </c>
      <c r="U50" s="58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0">
        <v>0</v>
      </c>
      <c r="AQ50" s="50">
        <v>0</v>
      </c>
      <c r="AR50" s="50">
        <v>0</v>
      </c>
      <c r="AS50" s="50">
        <v>0</v>
      </c>
      <c r="AT50" s="50">
        <v>0</v>
      </c>
    </row>
    <row r="51" spans="1:46" ht="14.25">
      <c r="B51" s="93" t="s">
        <v>149</v>
      </c>
      <c r="C51" s="94">
        <v>397567.01500000001</v>
      </c>
      <c r="D51" s="94">
        <v>163314.33600000001</v>
      </c>
      <c r="E51" s="94">
        <v>131137.19811039366</v>
      </c>
      <c r="F51" s="94">
        <v>249327.41128732276</v>
      </c>
      <c r="G51" s="94">
        <v>32787.837602283507</v>
      </c>
      <c r="H51" s="94">
        <v>576566.78299999994</v>
      </c>
      <c r="I51" s="94">
        <v>28382.218999999997</v>
      </c>
      <c r="J51" s="94">
        <v>1749329.6382998819</v>
      </c>
      <c r="K51" s="94">
        <v>22757.991011165697</v>
      </c>
      <c r="L51" s="94">
        <v>140737.226</v>
      </c>
      <c r="M51" s="94">
        <v>1941208.0729999999</v>
      </c>
      <c r="N51" s="94">
        <v>-64949.611721386733</v>
      </c>
      <c r="O51" s="94">
        <v>-9193.9967438339736</v>
      </c>
      <c r="P51" s="94">
        <v>-49720.833194779349</v>
      </c>
      <c r="Q51" s="94">
        <v>2315335.8409899995</v>
      </c>
      <c r="R51" s="94">
        <v>2194813.7284900006</v>
      </c>
      <c r="S51" s="94">
        <v>-109350.81862999999</v>
      </c>
      <c r="T51" s="94">
        <v>-7975.3008537009919</v>
      </c>
      <c r="U51" s="94">
        <v>17282.074773547254</v>
      </c>
      <c r="V51" s="94">
        <v>152705.4378308164</v>
      </c>
      <c r="W51" s="94">
        <v>52663.393120662666</v>
      </c>
      <c r="X51" s="94">
        <v>123369.22409997752</v>
      </c>
      <c r="Y51" s="94">
        <v>-12827.895407898501</v>
      </c>
      <c r="Z51" s="94">
        <v>16122.25482920889</v>
      </c>
      <c r="AA51" s="94">
        <v>-49467.607421287859</v>
      </c>
      <c r="AB51" s="94">
        <v>77195.976100000029</v>
      </c>
      <c r="AC51" s="94">
        <v>-101898.68399999999</v>
      </c>
      <c r="AD51" s="94">
        <v>-3480.5905455724132</v>
      </c>
      <c r="AE51" s="94">
        <v>265424.52916076907</v>
      </c>
      <c r="AF51" s="94">
        <v>-104208.91085803648</v>
      </c>
      <c r="AG51" s="94">
        <v>55836.343757160008</v>
      </c>
      <c r="AH51" s="94">
        <v>-141488.49888378766</v>
      </c>
      <c r="AI51" s="94">
        <v>1072815.226</v>
      </c>
      <c r="AJ51" s="94">
        <v>33155.72099999999</v>
      </c>
      <c r="AK51" s="94">
        <v>614103.6568837876</v>
      </c>
      <c r="AL51" s="94">
        <v>1578587.105</v>
      </c>
      <c r="AM51" s="94">
        <v>-39951.833999999973</v>
      </c>
      <c r="AN51" s="94">
        <v>764737.87199999997</v>
      </c>
      <c r="AO51" s="94">
        <v>-124086.1029999999</v>
      </c>
      <c r="AP51" s="94">
        <v>158165.35799999986</v>
      </c>
      <c r="AQ51" s="94">
        <v>758865.69300000009</v>
      </c>
      <c r="AR51" s="94">
        <v>1020794.6670000001</v>
      </c>
      <c r="AS51" s="94">
        <v>-298605.78300000005</v>
      </c>
      <c r="AT51" s="94">
        <v>-215753.59100000007</v>
      </c>
    </row>
    <row r="52" spans="1:46" ht="14.25">
      <c r="B52" s="8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</row>
    <row r="53" spans="1:46" ht="14.25">
      <c r="B53" s="88" t="s">
        <v>150</v>
      </c>
      <c r="C53" s="58">
        <v>-330904.69199999998</v>
      </c>
      <c r="D53" s="58">
        <v>11538.704000000005</v>
      </c>
      <c r="E53" s="58">
        <v>-12843.807680818303</v>
      </c>
      <c r="F53" s="58">
        <v>130019.76539103698</v>
      </c>
      <c r="G53" s="58">
        <v>-141172.59255813644</v>
      </c>
      <c r="H53" s="58">
        <v>-12457.931000000099</v>
      </c>
      <c r="I53" s="58">
        <v>-90173.356000000014</v>
      </c>
      <c r="J53" s="58">
        <v>1451433.6545216176</v>
      </c>
      <c r="K53" s="58">
        <v>-159386.40002609286</v>
      </c>
      <c r="L53" s="58">
        <v>-48412.864999999983</v>
      </c>
      <c r="M53" s="58">
        <v>1153462.0359999998</v>
      </c>
      <c r="N53" s="58">
        <v>-189144.59513142466</v>
      </c>
      <c r="O53" s="58">
        <v>-158702.16141136151</v>
      </c>
      <c r="P53" s="58">
        <v>-228485.34990852801</v>
      </c>
      <c r="Q53" s="58">
        <v>2073527.1203154381</v>
      </c>
      <c r="R53" s="58">
        <v>1497194.8288000003</v>
      </c>
      <c r="S53" s="58">
        <v>-352007.77352124429</v>
      </c>
      <c r="T53" s="58">
        <v>-101293.65630236102</v>
      </c>
      <c r="U53" s="58">
        <v>-128625.603244161</v>
      </c>
      <c r="V53" s="58">
        <v>-165519.45880594506</v>
      </c>
      <c r="W53" s="58">
        <v>-747445.22087371093</v>
      </c>
      <c r="X53" s="58">
        <v>-85498.001676032422</v>
      </c>
      <c r="Y53" s="58">
        <v>-205044.60309300703</v>
      </c>
      <c r="Z53" s="58">
        <v>-10412.358481040457</v>
      </c>
      <c r="AA53" s="58">
        <v>-207543.28243894601</v>
      </c>
      <c r="AB53" s="58">
        <v>-508499.73568902619</v>
      </c>
      <c r="AC53" s="58">
        <v>-334508.39265850547</v>
      </c>
      <c r="AD53" s="58">
        <v>-179953.02534149453</v>
      </c>
      <c r="AE53" s="58">
        <v>194071.11661519669</v>
      </c>
      <c r="AF53" s="58">
        <v>-314244.05785803654</v>
      </c>
      <c r="AG53" s="58">
        <v>-634634.35924284009</v>
      </c>
      <c r="AH53" s="58">
        <v>-385601.56078516546</v>
      </c>
      <c r="AI53" s="58">
        <v>751710.71390137775</v>
      </c>
      <c r="AJ53" s="58">
        <v>-435379.71299999976</v>
      </c>
      <c r="AK53" s="58">
        <v>-66783.78511621221</v>
      </c>
      <c r="AL53" s="58">
        <v>-136054.34499999986</v>
      </c>
      <c r="AM53" s="58">
        <v>-157786.34400000001</v>
      </c>
      <c r="AN53" s="58">
        <v>695154.66499999992</v>
      </c>
      <c r="AO53" s="58">
        <v>-495206.72099999967</v>
      </c>
      <c r="AP53" s="58">
        <v>-229324.43900000001</v>
      </c>
      <c r="AQ53" s="58">
        <v>-187162.8389999998</v>
      </c>
      <c r="AR53" s="58">
        <v>908994.82000000018</v>
      </c>
      <c r="AS53" s="58">
        <v>-490312.90500000009</v>
      </c>
      <c r="AT53" s="58">
        <v>-156413.20100000003</v>
      </c>
    </row>
    <row r="54" spans="1:46" ht="14.25">
      <c r="B54" s="88" t="s">
        <v>151</v>
      </c>
      <c r="C54" s="58">
        <v>896108.21499999997</v>
      </c>
      <c r="D54" s="58">
        <v>571182.85800000001</v>
      </c>
      <c r="E54" s="58">
        <v>580542.92599999998</v>
      </c>
      <c r="F54" s="58">
        <v>560156.76831918175</v>
      </c>
      <c r="G54" s="58">
        <v>693939.42971021868</v>
      </c>
      <c r="H54" s="58">
        <v>571182.85800000001</v>
      </c>
      <c r="I54" s="58">
        <v>555008.60699999996</v>
      </c>
      <c r="J54" s="58">
        <v>453782.59499999991</v>
      </c>
      <c r="K54" s="58">
        <v>1929156.6455216175</v>
      </c>
      <c r="L54" s="58">
        <v>1771004.0054955247</v>
      </c>
      <c r="M54" s="58">
        <v>555008.60699999996</v>
      </c>
      <c r="N54" s="58">
        <v>1687289.8901710624</v>
      </c>
      <c r="O54" s="58">
        <v>1474997.4382638303</v>
      </c>
      <c r="P54" s="58">
        <v>1328502.361</v>
      </c>
      <c r="Q54" s="58">
        <v>1137657.9245439915</v>
      </c>
      <c r="R54" s="58">
        <v>1687289.89</v>
      </c>
      <c r="S54" s="58">
        <v>3184473.5440000002</v>
      </c>
      <c r="T54" s="58">
        <v>2843215.3271643701</v>
      </c>
      <c r="U54" s="58">
        <v>2727984.6974704275</v>
      </c>
      <c r="V54" s="58">
        <v>2615764.9190351688</v>
      </c>
      <c r="W54" s="58">
        <v>3184473.5440000002</v>
      </c>
      <c r="X54" s="58">
        <v>2426564.6348445099</v>
      </c>
      <c r="Y54" s="58">
        <v>2324064.48889702</v>
      </c>
      <c r="Z54" s="58">
        <v>2088417.4881320081</v>
      </c>
      <c r="AA54" s="58">
        <v>2031445.8266359903</v>
      </c>
      <c r="AB54" s="58">
        <v>2426564.6348445099</v>
      </c>
      <c r="AC54" s="58">
        <v>1854626.2562656</v>
      </c>
      <c r="AD54" s="58">
        <v>1560755.6596070947</v>
      </c>
      <c r="AE54" s="58">
        <v>1393419.5072655999</v>
      </c>
      <c r="AF54" s="58">
        <v>1575441.1458807967</v>
      </c>
      <c r="AG54" s="58">
        <v>1854626.2562656</v>
      </c>
      <c r="AH54" s="58">
        <v>1190623.5120381101</v>
      </c>
      <c r="AI54" s="58">
        <v>835774.42825294449</v>
      </c>
      <c r="AJ54" s="58">
        <v>1585961.2741543222</v>
      </c>
      <c r="AK54" s="58">
        <v>1173711.2491543225</v>
      </c>
      <c r="AL54" s="58">
        <v>1190623.5120381101</v>
      </c>
      <c r="AM54" s="58">
        <v>1102112.4110000001</v>
      </c>
      <c r="AN54" s="58">
        <v>938331.56599999999</v>
      </c>
      <c r="AO54" s="58">
        <v>1640368.9029999999</v>
      </c>
      <c r="AP54" s="58">
        <v>1151424.8030000003</v>
      </c>
      <c r="AQ54" s="58">
        <v>1102112.4110000001</v>
      </c>
      <c r="AR54" s="58">
        <v>961512.22199999995</v>
      </c>
      <c r="AS54" s="58">
        <v>1832198.5790000001</v>
      </c>
      <c r="AT54" s="58">
        <v>1390490.102</v>
      </c>
    </row>
    <row r="55" spans="1:46" ht="25.5">
      <c r="B55" s="88" t="s">
        <v>152</v>
      </c>
      <c r="C55" s="58">
        <v>5979.335</v>
      </c>
      <c r="D55" s="58">
        <v>-2178.636</v>
      </c>
      <c r="E55" s="58">
        <v>-7542.35</v>
      </c>
      <c r="F55" s="58">
        <v>3762.8960000000002</v>
      </c>
      <c r="G55" s="58">
        <v>2242.77</v>
      </c>
      <c r="H55" s="58">
        <v>-3716.32</v>
      </c>
      <c r="I55" s="58">
        <v>-11052.656000000001</v>
      </c>
      <c r="J55" s="58">
        <v>23940.396000000001</v>
      </c>
      <c r="K55" s="58">
        <v>1233.76</v>
      </c>
      <c r="L55" s="58">
        <v>-35302.254000000001</v>
      </c>
      <c r="M55" s="58">
        <v>-21179.754000000001</v>
      </c>
      <c r="N55" s="58">
        <v>-23147.856775807599</v>
      </c>
      <c r="O55" s="58">
        <v>12208.084342249962</v>
      </c>
      <c r="P55" s="58">
        <v>37640.913452519198</v>
      </c>
      <c r="Q55" s="58">
        <v>-26712.261018961563</v>
      </c>
      <c r="R55" s="58">
        <v>-11.12</v>
      </c>
      <c r="S55" s="58">
        <v>10749.285082274364</v>
      </c>
      <c r="T55" s="58">
        <v>-13936.973391581787</v>
      </c>
      <c r="U55" s="58">
        <v>16402.824808902467</v>
      </c>
      <c r="V55" s="50">
        <v>-23679.826574152456</v>
      </c>
      <c r="W55" s="50">
        <v>-10463.690074557409</v>
      </c>
      <c r="X55" s="50">
        <v>-17002.145310312259</v>
      </c>
      <c r="Y55" s="50">
        <v>-30602.906633149785</v>
      </c>
      <c r="Z55" s="50">
        <v>-46557.303014977464</v>
      </c>
      <c r="AA55" s="50">
        <v>30723.011958439507</v>
      </c>
      <c r="AB55" s="50">
        <v>30723.011958439507</v>
      </c>
      <c r="AC55" s="50">
        <v>40637.796000000002</v>
      </c>
      <c r="AD55" s="50">
        <v>12616.873</v>
      </c>
      <c r="AE55" s="50">
        <v>-12049.478000000003</v>
      </c>
      <c r="AF55" s="50">
        <v>-70573.576000000001</v>
      </c>
      <c r="AG55" s="50">
        <v>-29368.384999999998</v>
      </c>
      <c r="AH55" s="50">
        <v>30752.476999999999</v>
      </c>
      <c r="AI55" s="50">
        <v>-1523.8679999999986</v>
      </c>
      <c r="AJ55" s="50">
        <v>23129.687999999998</v>
      </c>
      <c r="AK55" s="50">
        <v>-4815.9380000000019</v>
      </c>
      <c r="AL55" s="50">
        <v>47542.358999999997</v>
      </c>
      <c r="AM55" s="50">
        <v>-5994.5010000000002</v>
      </c>
      <c r="AN55" s="50">
        <v>6882.6720000000005</v>
      </c>
      <c r="AO55" s="50">
        <v>6262.6210000000001</v>
      </c>
      <c r="AP55" s="50">
        <v>39411.856999999996</v>
      </c>
      <c r="AQ55" s="50">
        <v>46562.648999999998</v>
      </c>
      <c r="AR55" s="50">
        <v>-38308.463000000003</v>
      </c>
      <c r="AS55" s="50">
        <v>48605.428</v>
      </c>
      <c r="AT55" s="50">
        <v>74674.123000000007</v>
      </c>
    </row>
    <row r="56" spans="1:46" ht="14.25">
      <c r="B56" s="91" t="s">
        <v>153</v>
      </c>
      <c r="C56" s="94">
        <v>571182.85800000001</v>
      </c>
      <c r="D56" s="94">
        <v>580542.92599999998</v>
      </c>
      <c r="E56" s="94">
        <v>560156.76831918175</v>
      </c>
      <c r="F56" s="94">
        <v>693939.42971021868</v>
      </c>
      <c r="G56" s="94">
        <v>555009.60715208226</v>
      </c>
      <c r="H56" s="94">
        <v>555008.60699999996</v>
      </c>
      <c r="I56" s="94">
        <v>453782.59499999991</v>
      </c>
      <c r="J56" s="94">
        <v>1929156.6455216175</v>
      </c>
      <c r="K56" s="94">
        <v>1771004.0054955247</v>
      </c>
      <c r="L56" s="94">
        <v>1687288.8864955248</v>
      </c>
      <c r="M56" s="94">
        <v>1687290.8889999997</v>
      </c>
      <c r="N56" s="94">
        <v>1474997.43826383</v>
      </c>
      <c r="O56" s="94">
        <v>1328503.3611947186</v>
      </c>
      <c r="P56" s="94">
        <v>1137657.9245439915</v>
      </c>
      <c r="Q56" s="94">
        <v>3184473.7838404682</v>
      </c>
      <c r="R56" s="94">
        <v>3184473.5987999998</v>
      </c>
      <c r="S56" s="94">
        <v>2843215.0555610307</v>
      </c>
      <c r="T56" s="94">
        <v>2727984.6974704275</v>
      </c>
      <c r="U56" s="94">
        <v>2615764.9190351688</v>
      </c>
      <c r="V56" s="94">
        <v>2426565.6336550713</v>
      </c>
      <c r="W56" s="94">
        <v>2426564.6330517316</v>
      </c>
      <c r="X56" s="94">
        <v>2324064.4878581655</v>
      </c>
      <c r="Y56" s="94">
        <v>2088416.9791708631</v>
      </c>
      <c r="Z56" s="94">
        <v>2031445.8266359903</v>
      </c>
      <c r="AA56" s="94">
        <v>1854625.5561554839</v>
      </c>
      <c r="AB56" s="94">
        <v>1854625.5561554839</v>
      </c>
      <c r="AC56" s="94">
        <v>1560755.6596070947</v>
      </c>
      <c r="AD56" s="94">
        <v>1393419.5072656001</v>
      </c>
      <c r="AE56" s="94">
        <v>1575441.1458807965</v>
      </c>
      <c r="AF56" s="94">
        <v>1190623.5120227602</v>
      </c>
      <c r="AG56" s="94">
        <v>1190623.51202276</v>
      </c>
      <c r="AH56" s="94">
        <v>835774.42825294449</v>
      </c>
      <c r="AI56" s="94">
        <v>1585961.2741543222</v>
      </c>
      <c r="AJ56" s="94">
        <v>1173711.2491543225</v>
      </c>
      <c r="AK56" s="94">
        <v>1102111.5260381103</v>
      </c>
      <c r="AL56" s="94">
        <v>1102111.52603811</v>
      </c>
      <c r="AM56" s="94">
        <v>938331.56599999999</v>
      </c>
      <c r="AN56" s="94">
        <v>1640368.9029999999</v>
      </c>
      <c r="AO56" s="94">
        <v>1151424.8030000003</v>
      </c>
      <c r="AP56" s="94">
        <v>961512.22100000025</v>
      </c>
      <c r="AQ56" s="94">
        <v>961512.22100000025</v>
      </c>
      <c r="AR56" s="94">
        <v>1832198.5790000001</v>
      </c>
      <c r="AS56" s="94">
        <v>1390491.1020000002</v>
      </c>
      <c r="AT56" s="94">
        <v>1308751.0239999997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showRowColHeaders="0" tabSelected="1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17.487671232876714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17.32054794520548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17.068493150684933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16.983561643835618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16.901369863013699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16.567123287671233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16.484931506849314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16.232876712328768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16.065753424657533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15.980821917808219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15.728767123287671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15.652054794520549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14.898630136986302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14.898630136986302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14.652054794520549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14.317808219178081</v>
      </c>
      <c r="L24" s="101" t="s">
        <v>166</v>
      </c>
      <c r="M24" s="110">
        <v>91</v>
      </c>
      <c r="N24" s="111">
        <v>10657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13.980821917808219</v>
      </c>
      <c r="L25" s="101" t="s">
        <v>198</v>
      </c>
      <c r="M25" s="110">
        <v>25</v>
      </c>
      <c r="N25" s="111">
        <v>3351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13.898630136986302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13.898630136986302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13.813698630136987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13.567123287671233</v>
      </c>
      <c r="L29" s="101" t="s">
        <v>61</v>
      </c>
      <c r="M29" s="110">
        <f>SUM(M24:M28)</f>
        <v>153</v>
      </c>
      <c r="N29" s="111">
        <f>SUM(N24:N28)</f>
        <v>17413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13.484931506849316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13.317808219178081</v>
      </c>
      <c r="L31" s="104" t="s">
        <v>210</v>
      </c>
      <c r="M31" s="105"/>
      <c r="N31" s="105"/>
    </row>
    <row r="32" spans="2:14">
      <c r="B32" s="126">
        <v>24</v>
      </c>
      <c r="C32" s="1" t="s">
        <v>212</v>
      </c>
      <c r="D32" s="7" t="s">
        <v>166</v>
      </c>
      <c r="E32" s="7" t="s">
        <v>189</v>
      </c>
      <c r="F32" s="127">
        <v>39295</v>
      </c>
      <c r="G32" s="126">
        <v>118</v>
      </c>
      <c r="H32" s="7" t="s">
        <v>168</v>
      </c>
      <c r="I32" s="7" t="s">
        <v>213</v>
      </c>
      <c r="J32" s="95">
        <v>13.232876712328768</v>
      </c>
    </row>
    <row r="33" spans="2:14">
      <c r="B33" s="128">
        <v>25</v>
      </c>
      <c r="C33" s="129" t="s">
        <v>214</v>
      </c>
      <c r="D33" s="130" t="s">
        <v>166</v>
      </c>
      <c r="E33" s="130" t="s">
        <v>179</v>
      </c>
      <c r="F33" s="131">
        <v>39417</v>
      </c>
      <c r="G33" s="128">
        <v>109</v>
      </c>
      <c r="H33" s="130" t="s">
        <v>168</v>
      </c>
      <c r="I33" s="130" t="s">
        <v>204</v>
      </c>
      <c r="J33" s="96">
        <v>12.898630136986302</v>
      </c>
    </row>
    <row r="34" spans="2:14">
      <c r="B34" s="126">
        <v>26</v>
      </c>
      <c r="C34" s="1" t="s">
        <v>203</v>
      </c>
      <c r="D34" s="7" t="s">
        <v>200</v>
      </c>
      <c r="E34" s="7" t="s">
        <v>179</v>
      </c>
      <c r="F34" s="127">
        <v>39479</v>
      </c>
      <c r="G34" s="126">
        <v>106</v>
      </c>
      <c r="H34" s="7" t="s">
        <v>168</v>
      </c>
      <c r="I34" s="7" t="s">
        <v>204</v>
      </c>
      <c r="J34" s="95">
        <v>12.728767123287671</v>
      </c>
    </row>
    <row r="35" spans="2:14">
      <c r="B35" s="126">
        <v>27</v>
      </c>
      <c r="C35" s="1" t="s">
        <v>215</v>
      </c>
      <c r="D35" s="7" t="s">
        <v>166</v>
      </c>
      <c r="E35" s="7" t="s">
        <v>183</v>
      </c>
      <c r="F35" s="127">
        <v>39600</v>
      </c>
      <c r="G35" s="126">
        <v>110</v>
      </c>
      <c r="H35" s="7" t="s">
        <v>168</v>
      </c>
      <c r="I35" s="7" t="s">
        <v>216</v>
      </c>
      <c r="J35" s="95">
        <v>12.397260273972602</v>
      </c>
    </row>
    <row r="36" spans="2:14">
      <c r="B36" s="126">
        <v>28</v>
      </c>
      <c r="C36" s="1" t="s">
        <v>217</v>
      </c>
      <c r="D36" s="7" t="s">
        <v>166</v>
      </c>
      <c r="E36" s="7" t="s">
        <v>194</v>
      </c>
      <c r="F36" s="127">
        <v>39630</v>
      </c>
      <c r="G36" s="126">
        <v>60</v>
      </c>
      <c r="H36" s="7" t="s">
        <v>168</v>
      </c>
      <c r="I36" s="7" t="s">
        <v>218</v>
      </c>
      <c r="J36" s="95">
        <v>12.315068493150685</v>
      </c>
    </row>
    <row r="37" spans="2:14">
      <c r="B37" s="126">
        <v>29</v>
      </c>
      <c r="C37" s="1" t="s">
        <v>219</v>
      </c>
      <c r="D37" s="7" t="s">
        <v>166</v>
      </c>
      <c r="E37" s="7" t="s">
        <v>167</v>
      </c>
      <c r="F37" s="127">
        <v>39753</v>
      </c>
      <c r="G37" s="126">
        <v>119</v>
      </c>
      <c r="H37" s="7" t="s">
        <v>168</v>
      </c>
      <c r="I37" s="7" t="s">
        <v>218</v>
      </c>
      <c r="J37" s="95">
        <v>11.978082191780821</v>
      </c>
    </row>
    <row r="38" spans="2:14">
      <c r="B38" s="126">
        <v>30</v>
      </c>
      <c r="C38" s="1" t="s">
        <v>220</v>
      </c>
      <c r="D38" s="7" t="s">
        <v>166</v>
      </c>
      <c r="E38" s="7" t="s">
        <v>189</v>
      </c>
      <c r="F38" s="127">
        <v>39753</v>
      </c>
      <c r="G38" s="126">
        <v>118</v>
      </c>
      <c r="H38" s="7" t="s">
        <v>168</v>
      </c>
      <c r="I38" s="7" t="s">
        <v>181</v>
      </c>
      <c r="J38" s="95">
        <v>11.978082191780821</v>
      </c>
    </row>
    <row r="39" spans="2:14">
      <c r="B39" s="126">
        <v>31</v>
      </c>
      <c r="C39" s="1" t="s">
        <v>221</v>
      </c>
      <c r="D39" s="7" t="s">
        <v>166</v>
      </c>
      <c r="E39" s="7" t="s">
        <v>183</v>
      </c>
      <c r="F39" s="127">
        <v>39783</v>
      </c>
      <c r="G39" s="126">
        <v>131</v>
      </c>
      <c r="H39" s="7" t="s">
        <v>168</v>
      </c>
      <c r="I39" s="7" t="s">
        <v>202</v>
      </c>
      <c r="J39" s="95">
        <v>11.895890410958904</v>
      </c>
    </row>
    <row r="40" spans="2:14">
      <c r="B40" s="126">
        <v>32</v>
      </c>
      <c r="C40" s="1" t="s">
        <v>222</v>
      </c>
      <c r="D40" s="7" t="s">
        <v>166</v>
      </c>
      <c r="E40" s="7" t="s">
        <v>167</v>
      </c>
      <c r="F40" s="127">
        <v>39783</v>
      </c>
      <c r="G40" s="126">
        <v>121</v>
      </c>
      <c r="H40" s="7" t="s">
        <v>168</v>
      </c>
      <c r="I40" s="7" t="s">
        <v>176</v>
      </c>
      <c r="J40" s="95">
        <v>11.895890410958904</v>
      </c>
    </row>
    <row r="41" spans="2:14">
      <c r="B41" s="126">
        <v>33</v>
      </c>
      <c r="C41" s="1" t="s">
        <v>203</v>
      </c>
      <c r="D41" s="7" t="s">
        <v>178</v>
      </c>
      <c r="E41" s="7" t="s">
        <v>167</v>
      </c>
      <c r="F41" s="127">
        <v>39783</v>
      </c>
      <c r="G41" s="126">
        <v>91</v>
      </c>
      <c r="H41" s="7" t="s">
        <v>168</v>
      </c>
      <c r="I41" s="7" t="s">
        <v>204</v>
      </c>
      <c r="J41" s="95">
        <v>11.895890410958904</v>
      </c>
    </row>
    <row r="42" spans="2:14">
      <c r="B42" s="128">
        <v>34</v>
      </c>
      <c r="C42" s="129" t="s">
        <v>223</v>
      </c>
      <c r="D42" s="130" t="s">
        <v>166</v>
      </c>
      <c r="E42" s="130" t="s">
        <v>167</v>
      </c>
      <c r="F42" s="131">
        <v>39783</v>
      </c>
      <c r="G42" s="128">
        <v>166</v>
      </c>
      <c r="H42" s="130" t="s">
        <v>168</v>
      </c>
      <c r="I42" s="130" t="s">
        <v>173</v>
      </c>
      <c r="J42" s="96">
        <v>11.895890410958904</v>
      </c>
    </row>
    <row r="43" spans="2:14">
      <c r="B43" s="126">
        <v>35</v>
      </c>
      <c r="C43" s="1" t="s">
        <v>224</v>
      </c>
      <c r="D43" s="7" t="s">
        <v>198</v>
      </c>
      <c r="E43" s="7" t="s">
        <v>167</v>
      </c>
      <c r="F43" s="127">
        <v>39814</v>
      </c>
      <c r="G43" s="126">
        <v>137</v>
      </c>
      <c r="H43" s="7" t="s">
        <v>168</v>
      </c>
      <c r="I43" s="7" t="s">
        <v>180</v>
      </c>
      <c r="J43" s="95">
        <v>11.810958904109588</v>
      </c>
    </row>
    <row r="44" spans="2:14">
      <c r="B44" s="126">
        <v>36</v>
      </c>
      <c r="C44" s="1" t="s">
        <v>201</v>
      </c>
      <c r="D44" s="7" t="s">
        <v>200</v>
      </c>
      <c r="E44" s="7" t="s">
        <v>167</v>
      </c>
      <c r="F44" s="127">
        <v>39845</v>
      </c>
      <c r="G44" s="126">
        <v>104</v>
      </c>
      <c r="H44" s="7" t="s">
        <v>168</v>
      </c>
      <c r="I44" s="7" t="s">
        <v>202</v>
      </c>
      <c r="J44" s="95">
        <v>11.726027397260275</v>
      </c>
    </row>
    <row r="45" spans="2:14">
      <c r="B45" s="126">
        <v>37</v>
      </c>
      <c r="C45" s="1" t="s">
        <v>225</v>
      </c>
      <c r="D45" s="7" t="s">
        <v>166</v>
      </c>
      <c r="E45" s="7" t="s">
        <v>183</v>
      </c>
      <c r="F45" s="127">
        <v>39873</v>
      </c>
      <c r="G45" s="126">
        <v>103</v>
      </c>
      <c r="H45" s="7" t="s">
        <v>168</v>
      </c>
      <c r="I45" s="7" t="s">
        <v>226</v>
      </c>
      <c r="J45" s="95">
        <v>11.64931506849315</v>
      </c>
    </row>
    <row r="46" spans="2:14">
      <c r="B46" s="126">
        <v>38</v>
      </c>
      <c r="C46" s="1" t="s">
        <v>227</v>
      </c>
      <c r="D46" s="7" t="s">
        <v>166</v>
      </c>
      <c r="E46" s="7" t="s">
        <v>167</v>
      </c>
      <c r="F46" s="127">
        <v>39965</v>
      </c>
      <c r="G46" s="126">
        <v>124</v>
      </c>
      <c r="H46" s="7" t="s">
        <v>168</v>
      </c>
      <c r="I46" s="7" t="s">
        <v>216</v>
      </c>
      <c r="J46" s="95">
        <v>11.397260273972602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166</v>
      </c>
      <c r="E47" s="7" t="s">
        <v>183</v>
      </c>
      <c r="F47" s="127">
        <v>39965</v>
      </c>
      <c r="G47" s="126">
        <v>109</v>
      </c>
      <c r="H47" s="7" t="s">
        <v>168</v>
      </c>
      <c r="I47" s="7" t="s">
        <v>228</v>
      </c>
      <c r="J47" s="95">
        <v>11.397260273972602</v>
      </c>
      <c r="L47" s="101" t="s">
        <v>167</v>
      </c>
      <c r="M47" s="110">
        <v>62</v>
      </c>
      <c r="N47" s="111">
        <v>7276</v>
      </c>
    </row>
    <row r="48" spans="2:14">
      <c r="B48" s="126">
        <v>40</v>
      </c>
      <c r="C48" s="1" t="s">
        <v>229</v>
      </c>
      <c r="D48" s="7" t="s">
        <v>200</v>
      </c>
      <c r="E48" s="7" t="s">
        <v>189</v>
      </c>
      <c r="F48" s="127">
        <v>39965</v>
      </c>
      <c r="G48" s="126">
        <v>134</v>
      </c>
      <c r="H48" s="7" t="s">
        <v>168</v>
      </c>
      <c r="I48" s="7" t="s">
        <v>202</v>
      </c>
      <c r="J48" s="95">
        <v>11.397260273972602</v>
      </c>
      <c r="L48" s="101" t="s">
        <v>189</v>
      </c>
      <c r="M48" s="110">
        <v>38</v>
      </c>
      <c r="N48" s="111">
        <v>4443</v>
      </c>
    </row>
    <row r="49" spans="2:14">
      <c r="B49" s="126">
        <v>41</v>
      </c>
      <c r="C49" s="1" t="s">
        <v>213</v>
      </c>
      <c r="D49" s="7" t="s">
        <v>166</v>
      </c>
      <c r="E49" s="7" t="s">
        <v>179</v>
      </c>
      <c r="F49" s="127">
        <v>40057</v>
      </c>
      <c r="G49" s="126">
        <v>124</v>
      </c>
      <c r="H49" s="7" t="s">
        <v>168</v>
      </c>
      <c r="I49" s="7" t="s">
        <v>213</v>
      </c>
      <c r="J49" s="95">
        <v>11.145205479452056</v>
      </c>
      <c r="L49" s="114" t="s">
        <v>179</v>
      </c>
      <c r="M49" s="110">
        <v>14</v>
      </c>
      <c r="N49" s="111">
        <v>1452</v>
      </c>
    </row>
    <row r="50" spans="2:14">
      <c r="B50" s="126">
        <v>42</v>
      </c>
      <c r="C50" s="1" t="s">
        <v>230</v>
      </c>
      <c r="D50" s="7" t="s">
        <v>166</v>
      </c>
      <c r="E50" s="7" t="s">
        <v>167</v>
      </c>
      <c r="F50" s="127">
        <v>40148</v>
      </c>
      <c r="G50" s="126">
        <v>107</v>
      </c>
      <c r="H50" s="7" t="s">
        <v>168</v>
      </c>
      <c r="I50" s="7" t="s">
        <v>169</v>
      </c>
      <c r="J50" s="95">
        <v>10.895890410958904</v>
      </c>
      <c r="L50" s="101" t="s">
        <v>183</v>
      </c>
      <c r="M50" s="110">
        <v>34</v>
      </c>
      <c r="N50" s="111">
        <v>3739</v>
      </c>
    </row>
    <row r="51" spans="2:14">
      <c r="B51" s="128">
        <v>43</v>
      </c>
      <c r="C51" s="129" t="s">
        <v>190</v>
      </c>
      <c r="D51" s="130" t="s">
        <v>200</v>
      </c>
      <c r="E51" s="130" t="s">
        <v>179</v>
      </c>
      <c r="F51" s="131">
        <v>40118</v>
      </c>
      <c r="G51" s="128">
        <v>106</v>
      </c>
      <c r="H51" s="130" t="s">
        <v>168</v>
      </c>
      <c r="I51" s="130" t="s">
        <v>191</v>
      </c>
      <c r="J51" s="96">
        <v>10.978082191780821</v>
      </c>
      <c r="L51" s="105" t="s">
        <v>194</v>
      </c>
      <c r="M51" s="112">
        <v>5</v>
      </c>
      <c r="N51" s="113">
        <v>503</v>
      </c>
    </row>
    <row r="52" spans="2:14">
      <c r="B52" s="126">
        <v>44</v>
      </c>
      <c r="C52" s="1" t="s">
        <v>231</v>
      </c>
      <c r="D52" s="7" t="s">
        <v>200</v>
      </c>
      <c r="E52" s="7" t="s">
        <v>179</v>
      </c>
      <c r="F52" s="127">
        <v>40210</v>
      </c>
      <c r="G52" s="126">
        <v>107</v>
      </c>
      <c r="H52" s="7" t="s">
        <v>168</v>
      </c>
      <c r="I52" s="7" t="s">
        <v>192</v>
      </c>
      <c r="J52" s="95">
        <v>10.726027397260275</v>
      </c>
      <c r="L52" s="101" t="s">
        <v>61</v>
      </c>
      <c r="M52" s="110">
        <f>SUM(M47:M51)</f>
        <v>153</v>
      </c>
      <c r="N52" s="111">
        <f>SUM(N47:N51)</f>
        <v>17413</v>
      </c>
    </row>
    <row r="53" spans="2:14">
      <c r="B53" s="126">
        <v>45</v>
      </c>
      <c r="C53" s="1" t="s">
        <v>185</v>
      </c>
      <c r="D53" s="7" t="s">
        <v>200</v>
      </c>
      <c r="E53" s="7" t="s">
        <v>167</v>
      </c>
      <c r="F53" s="127">
        <v>40238</v>
      </c>
      <c r="G53" s="126">
        <v>128</v>
      </c>
      <c r="H53" s="7" t="s">
        <v>168</v>
      </c>
      <c r="I53" s="7" t="s">
        <v>186</v>
      </c>
      <c r="J53" s="95">
        <v>10.64931506849315</v>
      </c>
    </row>
    <row r="54" spans="2:14">
      <c r="B54" s="126">
        <v>46</v>
      </c>
      <c r="C54" s="1" t="s">
        <v>232</v>
      </c>
      <c r="D54" s="7" t="s">
        <v>166</v>
      </c>
      <c r="E54" s="7" t="s">
        <v>167</v>
      </c>
      <c r="F54" s="127">
        <v>40483</v>
      </c>
      <c r="G54" s="126">
        <v>109</v>
      </c>
      <c r="H54" s="7" t="s">
        <v>168</v>
      </c>
      <c r="I54" s="7" t="s">
        <v>208</v>
      </c>
      <c r="J54" s="95">
        <v>9.9780821917808211</v>
      </c>
    </row>
    <row r="55" spans="2:14">
      <c r="B55" s="128">
        <v>47</v>
      </c>
      <c r="C55" s="129" t="s">
        <v>233</v>
      </c>
      <c r="D55" s="130" t="s">
        <v>166</v>
      </c>
      <c r="E55" s="130" t="s">
        <v>189</v>
      </c>
      <c r="F55" s="131">
        <v>40513</v>
      </c>
      <c r="G55" s="128">
        <v>109</v>
      </c>
      <c r="H55" s="130" t="s">
        <v>168</v>
      </c>
      <c r="I55" s="130" t="s">
        <v>171</v>
      </c>
      <c r="J55" s="96">
        <v>9.8958904109589039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40603</v>
      </c>
      <c r="G56" s="126">
        <v>109</v>
      </c>
      <c r="H56" s="7" t="s">
        <v>168</v>
      </c>
      <c r="I56" s="7" t="s">
        <v>213</v>
      </c>
      <c r="J56" s="95">
        <v>9.6493150684931503</v>
      </c>
    </row>
    <row r="57" spans="2:14">
      <c r="B57" s="126">
        <v>49</v>
      </c>
      <c r="C57" s="1" t="s">
        <v>235</v>
      </c>
      <c r="D57" s="7" t="s">
        <v>166</v>
      </c>
      <c r="E57" s="7" t="s">
        <v>189</v>
      </c>
      <c r="F57" s="127">
        <v>40634</v>
      </c>
      <c r="G57" s="126">
        <v>124</v>
      </c>
      <c r="H57" s="7" t="s">
        <v>168</v>
      </c>
      <c r="I57" s="7" t="s">
        <v>236</v>
      </c>
      <c r="J57" s="95">
        <v>9.5643835616438349</v>
      </c>
    </row>
    <row r="58" spans="2:14">
      <c r="B58" s="126">
        <v>50</v>
      </c>
      <c r="C58" s="1" t="s">
        <v>237</v>
      </c>
      <c r="D58" s="7" t="s">
        <v>166</v>
      </c>
      <c r="E58" s="7" t="s">
        <v>183</v>
      </c>
      <c r="F58" s="127">
        <v>40664</v>
      </c>
      <c r="G58" s="126">
        <v>115</v>
      </c>
      <c r="H58" s="7" t="s">
        <v>168</v>
      </c>
      <c r="I58" s="7" t="s">
        <v>169</v>
      </c>
      <c r="J58" s="95">
        <v>9.4821917808219176</v>
      </c>
    </row>
    <row r="59" spans="2:14">
      <c r="B59" s="126">
        <v>51</v>
      </c>
      <c r="C59" s="1" t="s">
        <v>238</v>
      </c>
      <c r="D59" s="7" t="s">
        <v>166</v>
      </c>
      <c r="E59" s="7" t="s">
        <v>189</v>
      </c>
      <c r="F59" s="127">
        <v>40695</v>
      </c>
      <c r="G59" s="126">
        <v>133</v>
      </c>
      <c r="H59" s="7" t="s">
        <v>168</v>
      </c>
      <c r="I59" s="7" t="s">
        <v>216</v>
      </c>
      <c r="J59" s="95">
        <v>9.3972602739726021</v>
      </c>
    </row>
    <row r="60" spans="2:14">
      <c r="B60" s="126">
        <v>52</v>
      </c>
      <c r="C60" s="1" t="s">
        <v>213</v>
      </c>
      <c r="D60" s="7" t="s">
        <v>200</v>
      </c>
      <c r="E60" s="7" t="s">
        <v>179</v>
      </c>
      <c r="F60" s="127">
        <v>40725</v>
      </c>
      <c r="G60" s="126">
        <v>104</v>
      </c>
      <c r="H60" s="7" t="s">
        <v>168</v>
      </c>
      <c r="I60" s="7" t="s">
        <v>213</v>
      </c>
      <c r="J60" s="95">
        <v>9.3150684931506849</v>
      </c>
    </row>
    <row r="61" spans="2:14">
      <c r="B61" s="126">
        <v>53</v>
      </c>
      <c r="C61" s="1" t="s">
        <v>239</v>
      </c>
      <c r="D61" s="7" t="s">
        <v>166</v>
      </c>
      <c r="E61" s="7" t="s">
        <v>167</v>
      </c>
      <c r="F61" s="127">
        <v>40784</v>
      </c>
      <c r="G61" s="126">
        <v>123</v>
      </c>
      <c r="H61" s="7" t="s">
        <v>168</v>
      </c>
      <c r="I61" s="7" t="s">
        <v>239</v>
      </c>
      <c r="J61" s="95">
        <v>9.1534246575342468</v>
      </c>
    </row>
    <row r="62" spans="2:14">
      <c r="B62" s="126">
        <v>54</v>
      </c>
      <c r="C62" s="1" t="s">
        <v>240</v>
      </c>
      <c r="D62" s="7" t="s">
        <v>166</v>
      </c>
      <c r="E62" s="7" t="s">
        <v>183</v>
      </c>
      <c r="F62" s="127">
        <v>40791</v>
      </c>
      <c r="G62" s="126">
        <v>103</v>
      </c>
      <c r="H62" s="7" t="s">
        <v>168</v>
      </c>
      <c r="I62" s="7" t="s">
        <v>180</v>
      </c>
      <c r="J62" s="95">
        <v>9.1342465753424662</v>
      </c>
    </row>
    <row r="63" spans="2:14">
      <c r="B63" s="126">
        <v>55</v>
      </c>
      <c r="C63" s="1" t="s">
        <v>241</v>
      </c>
      <c r="D63" s="7" t="s">
        <v>166</v>
      </c>
      <c r="E63" s="7" t="s">
        <v>189</v>
      </c>
      <c r="F63" s="127">
        <v>40799</v>
      </c>
      <c r="G63" s="126">
        <v>135</v>
      </c>
      <c r="H63" s="7" t="s">
        <v>168</v>
      </c>
      <c r="I63" s="7" t="s">
        <v>191</v>
      </c>
      <c r="J63" s="95">
        <v>9.1123287671232873</v>
      </c>
    </row>
    <row r="64" spans="2:14">
      <c r="B64" s="126">
        <v>56</v>
      </c>
      <c r="C64" s="1" t="s">
        <v>242</v>
      </c>
      <c r="D64" s="7" t="s">
        <v>166</v>
      </c>
      <c r="E64" s="7" t="s">
        <v>189</v>
      </c>
      <c r="F64" s="127">
        <v>40820</v>
      </c>
      <c r="G64" s="126">
        <v>108</v>
      </c>
      <c r="H64" s="7" t="s">
        <v>168</v>
      </c>
      <c r="I64" s="7" t="s">
        <v>181</v>
      </c>
      <c r="J64" s="95">
        <v>9.0547945205479454</v>
      </c>
    </row>
    <row r="65" spans="2:10">
      <c r="B65" s="126">
        <v>57</v>
      </c>
      <c r="C65" s="1" t="s">
        <v>243</v>
      </c>
      <c r="D65" s="7" t="s">
        <v>200</v>
      </c>
      <c r="E65" s="7" t="s">
        <v>179</v>
      </c>
      <c r="F65" s="127">
        <v>40844</v>
      </c>
      <c r="G65" s="126">
        <v>106</v>
      </c>
      <c r="H65" s="7" t="s">
        <v>168</v>
      </c>
      <c r="I65" s="7" t="s">
        <v>195</v>
      </c>
      <c r="J65" s="95">
        <v>8.9890410958904106</v>
      </c>
    </row>
    <row r="66" spans="2:10">
      <c r="B66" s="126">
        <v>58</v>
      </c>
      <c r="C66" s="1" t="s">
        <v>244</v>
      </c>
      <c r="D66" s="7" t="s">
        <v>166</v>
      </c>
      <c r="E66" s="7" t="s">
        <v>167</v>
      </c>
      <c r="F66" s="127">
        <v>40863</v>
      </c>
      <c r="G66" s="126">
        <v>116</v>
      </c>
      <c r="H66" s="7" t="s">
        <v>168</v>
      </c>
      <c r="I66" s="7" t="s">
        <v>245</v>
      </c>
      <c r="J66" s="95">
        <v>8.9369863013698634</v>
      </c>
    </row>
    <row r="67" spans="2:10">
      <c r="B67" s="128">
        <v>59</v>
      </c>
      <c r="C67" s="129" t="s">
        <v>246</v>
      </c>
      <c r="D67" s="130" t="s">
        <v>166</v>
      </c>
      <c r="E67" s="130" t="s">
        <v>189</v>
      </c>
      <c r="F67" s="131">
        <v>40897</v>
      </c>
      <c r="G67" s="128">
        <v>129</v>
      </c>
      <c r="H67" s="130" t="s">
        <v>168</v>
      </c>
      <c r="I67" s="130" t="s">
        <v>247</v>
      </c>
      <c r="J67" s="96">
        <v>8.8438356164383567</v>
      </c>
    </row>
    <row r="68" spans="2:10">
      <c r="B68" s="126">
        <v>60</v>
      </c>
      <c r="C68" s="1" t="s">
        <v>248</v>
      </c>
      <c r="D68" s="7" t="s">
        <v>166</v>
      </c>
      <c r="E68" s="7" t="s">
        <v>167</v>
      </c>
      <c r="F68" s="127">
        <v>40939</v>
      </c>
      <c r="G68" s="126">
        <v>120</v>
      </c>
      <c r="H68" s="7" t="s">
        <v>168</v>
      </c>
      <c r="I68" s="7" t="s">
        <v>208</v>
      </c>
      <c r="J68" s="95">
        <v>8.7287671232876711</v>
      </c>
    </row>
    <row r="69" spans="2:10">
      <c r="B69" s="126">
        <v>61</v>
      </c>
      <c r="C69" s="1" t="s">
        <v>247</v>
      </c>
      <c r="D69" s="7" t="s">
        <v>166</v>
      </c>
      <c r="E69" s="7" t="s">
        <v>167</v>
      </c>
      <c r="F69" s="127">
        <v>41004</v>
      </c>
      <c r="G69" s="126">
        <v>110</v>
      </c>
      <c r="H69" s="7" t="s">
        <v>168</v>
      </c>
      <c r="I69" s="7" t="s">
        <v>247</v>
      </c>
      <c r="J69" s="95">
        <v>8.5506849315068489</v>
      </c>
    </row>
    <row r="70" spans="2:10">
      <c r="B70" s="126">
        <v>62</v>
      </c>
      <c r="C70" s="1" t="s">
        <v>249</v>
      </c>
      <c r="D70" s="7" t="s">
        <v>178</v>
      </c>
      <c r="E70" s="7" t="s">
        <v>183</v>
      </c>
      <c r="F70" s="127">
        <v>41113</v>
      </c>
      <c r="G70" s="126">
        <v>120</v>
      </c>
      <c r="H70" s="7" t="s">
        <v>168</v>
      </c>
      <c r="I70" s="7" t="s">
        <v>171</v>
      </c>
      <c r="J70" s="95">
        <v>8.2520547945205482</v>
      </c>
    </row>
    <row r="71" spans="2:10">
      <c r="B71" s="126">
        <v>63</v>
      </c>
      <c r="C71" s="1" t="s">
        <v>250</v>
      </c>
      <c r="D71" s="7" t="s">
        <v>166</v>
      </c>
      <c r="E71" s="7" t="s">
        <v>167</v>
      </c>
      <c r="F71" s="127">
        <v>41114</v>
      </c>
      <c r="G71" s="126">
        <v>155</v>
      </c>
      <c r="H71" s="7" t="s">
        <v>168</v>
      </c>
      <c r="I71" s="7" t="s">
        <v>251</v>
      </c>
      <c r="J71" s="95">
        <v>8.24931506849315</v>
      </c>
    </row>
    <row r="72" spans="2:10">
      <c r="B72" s="126">
        <v>64</v>
      </c>
      <c r="C72" s="1" t="s">
        <v>252</v>
      </c>
      <c r="D72" s="7" t="s">
        <v>166</v>
      </c>
      <c r="E72" s="7" t="s">
        <v>189</v>
      </c>
      <c r="F72" s="127">
        <v>41177</v>
      </c>
      <c r="G72" s="126">
        <v>135</v>
      </c>
      <c r="H72" s="7" t="s">
        <v>168</v>
      </c>
      <c r="I72" s="7" t="s">
        <v>174</v>
      </c>
      <c r="J72" s="95">
        <v>8.0767123287671225</v>
      </c>
    </row>
    <row r="73" spans="2:10">
      <c r="B73" s="126">
        <v>65</v>
      </c>
      <c r="C73" s="1" t="s">
        <v>253</v>
      </c>
      <c r="D73" s="7" t="s">
        <v>166</v>
      </c>
      <c r="E73" s="7" t="s">
        <v>189</v>
      </c>
      <c r="F73" s="127">
        <v>41198</v>
      </c>
      <c r="G73" s="126">
        <v>120</v>
      </c>
      <c r="H73" s="7" t="s">
        <v>168</v>
      </c>
      <c r="I73" s="7" t="s">
        <v>253</v>
      </c>
      <c r="J73" s="95">
        <v>8.0191780821917806</v>
      </c>
    </row>
    <row r="74" spans="2:10">
      <c r="B74" s="126">
        <v>66</v>
      </c>
      <c r="C74" s="1" t="s">
        <v>254</v>
      </c>
      <c r="D74" s="7" t="s">
        <v>166</v>
      </c>
      <c r="E74" s="7" t="s">
        <v>167</v>
      </c>
      <c r="F74" s="127">
        <v>41220</v>
      </c>
      <c r="G74" s="126">
        <v>134</v>
      </c>
      <c r="H74" s="7" t="s">
        <v>255</v>
      </c>
      <c r="I74" s="7" t="s">
        <v>255</v>
      </c>
      <c r="J74" s="95">
        <v>7.9589041095890414</v>
      </c>
    </row>
    <row r="75" spans="2:10">
      <c r="B75" s="126">
        <v>67</v>
      </c>
      <c r="C75" s="1" t="s">
        <v>256</v>
      </c>
      <c r="D75" s="7" t="s">
        <v>166</v>
      </c>
      <c r="E75" s="7" t="s">
        <v>183</v>
      </c>
      <c r="F75" s="127">
        <v>41254</v>
      </c>
      <c r="G75" s="126">
        <v>126</v>
      </c>
      <c r="H75" s="7" t="s">
        <v>168</v>
      </c>
      <c r="I75" s="7" t="s">
        <v>213</v>
      </c>
      <c r="J75" s="95">
        <v>7.8657534246575347</v>
      </c>
    </row>
    <row r="76" spans="2:10">
      <c r="B76" s="128">
        <v>68</v>
      </c>
      <c r="C76" s="129" t="s">
        <v>257</v>
      </c>
      <c r="D76" s="130" t="s">
        <v>166</v>
      </c>
      <c r="E76" s="130" t="s">
        <v>167</v>
      </c>
      <c r="F76" s="131">
        <v>41263</v>
      </c>
      <c r="G76" s="128">
        <v>127</v>
      </c>
      <c r="H76" s="130" t="s">
        <v>168</v>
      </c>
      <c r="I76" s="130" t="s">
        <v>202</v>
      </c>
      <c r="J76" s="96">
        <v>7.8410958904109593</v>
      </c>
    </row>
    <row r="77" spans="2:10">
      <c r="B77" s="126">
        <v>69</v>
      </c>
      <c r="C77" s="1" t="s">
        <v>258</v>
      </c>
      <c r="D77" s="7" t="s">
        <v>166</v>
      </c>
      <c r="E77" s="7" t="s">
        <v>179</v>
      </c>
      <c r="F77" s="127">
        <v>41339</v>
      </c>
      <c r="G77" s="126">
        <v>109</v>
      </c>
      <c r="H77" s="7" t="s">
        <v>168</v>
      </c>
      <c r="I77" s="7" t="s">
        <v>191</v>
      </c>
      <c r="J77" s="95">
        <v>7.6328767123287671</v>
      </c>
    </row>
    <row r="78" spans="2:10">
      <c r="B78" s="126">
        <v>70</v>
      </c>
      <c r="C78" s="1" t="s">
        <v>259</v>
      </c>
      <c r="D78" s="7" t="s">
        <v>198</v>
      </c>
      <c r="E78" s="7" t="s">
        <v>189</v>
      </c>
      <c r="F78" s="127">
        <v>41440</v>
      </c>
      <c r="G78" s="126">
        <v>159</v>
      </c>
      <c r="H78" s="7" t="s">
        <v>168</v>
      </c>
      <c r="I78" s="7" t="s">
        <v>180</v>
      </c>
      <c r="J78" s="95">
        <v>7.3561643835616435</v>
      </c>
    </row>
    <row r="79" spans="2:10">
      <c r="B79" s="126">
        <v>71</v>
      </c>
      <c r="C79" s="1" t="s">
        <v>259</v>
      </c>
      <c r="D79" s="7" t="s">
        <v>178</v>
      </c>
      <c r="E79" s="7" t="s">
        <v>189</v>
      </c>
      <c r="F79" s="127">
        <v>41501</v>
      </c>
      <c r="G79" s="126">
        <v>39</v>
      </c>
      <c r="H79" s="7" t="s">
        <v>168</v>
      </c>
      <c r="I79" s="7" t="s">
        <v>180</v>
      </c>
      <c r="J79" s="95">
        <v>7.1890410958904107</v>
      </c>
    </row>
    <row r="80" spans="2:10">
      <c r="B80" s="126">
        <v>72</v>
      </c>
      <c r="C80" s="1" t="s">
        <v>260</v>
      </c>
      <c r="D80" s="7" t="s">
        <v>166</v>
      </c>
      <c r="E80" s="7" t="s">
        <v>183</v>
      </c>
      <c r="F80" s="127">
        <v>41549</v>
      </c>
      <c r="G80" s="126">
        <v>103</v>
      </c>
      <c r="H80" s="7" t="s">
        <v>168</v>
      </c>
      <c r="I80" s="7" t="s">
        <v>260</v>
      </c>
      <c r="J80" s="95">
        <v>7.0575342465753428</v>
      </c>
    </row>
    <row r="81" spans="2:10">
      <c r="B81" s="126">
        <v>73</v>
      </c>
      <c r="C81" s="1" t="s">
        <v>261</v>
      </c>
      <c r="D81" s="7" t="s">
        <v>166</v>
      </c>
      <c r="E81" s="7" t="s">
        <v>183</v>
      </c>
      <c r="F81" s="127">
        <v>41570</v>
      </c>
      <c r="G81" s="126">
        <v>116</v>
      </c>
      <c r="H81" s="7" t="s">
        <v>168</v>
      </c>
      <c r="I81" s="7" t="s">
        <v>260</v>
      </c>
      <c r="J81" s="95">
        <v>7</v>
      </c>
    </row>
    <row r="82" spans="2:10">
      <c r="B82" s="126">
        <v>74</v>
      </c>
      <c r="C82" s="1" t="s">
        <v>262</v>
      </c>
      <c r="D82" s="7" t="s">
        <v>198</v>
      </c>
      <c r="E82" s="7" t="s">
        <v>167</v>
      </c>
      <c r="F82" s="127">
        <v>41626</v>
      </c>
      <c r="G82" s="126">
        <v>124</v>
      </c>
      <c r="H82" s="7" t="s">
        <v>168</v>
      </c>
      <c r="I82" s="7" t="s">
        <v>180</v>
      </c>
      <c r="J82" s="95">
        <v>6.8465753424657532</v>
      </c>
    </row>
    <row r="83" spans="2:10">
      <c r="B83" s="126">
        <v>75</v>
      </c>
      <c r="C83" s="1" t="s">
        <v>263</v>
      </c>
      <c r="D83" s="7" t="s">
        <v>166</v>
      </c>
      <c r="E83" s="7" t="s">
        <v>167</v>
      </c>
      <c r="F83" s="127">
        <v>41628</v>
      </c>
      <c r="G83" s="126">
        <v>124</v>
      </c>
      <c r="H83" s="7" t="s">
        <v>168</v>
      </c>
      <c r="I83" s="7" t="s">
        <v>264</v>
      </c>
      <c r="J83" s="95">
        <v>6.8410958904109593</v>
      </c>
    </row>
    <row r="84" spans="2:10">
      <c r="B84" s="126">
        <v>76</v>
      </c>
      <c r="C84" s="1" t="s">
        <v>242</v>
      </c>
      <c r="D84" s="7" t="s">
        <v>200</v>
      </c>
      <c r="E84" s="7" t="s">
        <v>189</v>
      </c>
      <c r="F84" s="127">
        <v>41628</v>
      </c>
      <c r="G84" s="126">
        <v>113</v>
      </c>
      <c r="H84" s="7" t="s">
        <v>168</v>
      </c>
      <c r="I84" s="7" t="s">
        <v>181</v>
      </c>
      <c r="J84" s="95">
        <v>6.8410958904109593</v>
      </c>
    </row>
    <row r="85" spans="2:10">
      <c r="B85" s="126">
        <v>77</v>
      </c>
      <c r="C85" s="1" t="s">
        <v>265</v>
      </c>
      <c r="D85" s="7" t="s">
        <v>198</v>
      </c>
      <c r="E85" s="7" t="s">
        <v>167</v>
      </c>
      <c r="F85" s="127">
        <v>41628</v>
      </c>
      <c r="G85" s="126">
        <v>127</v>
      </c>
      <c r="H85" s="7" t="s">
        <v>266</v>
      </c>
      <c r="I85" s="7" t="s">
        <v>266</v>
      </c>
      <c r="J85" s="95">
        <v>6.8410958904109593</v>
      </c>
    </row>
    <row r="86" spans="2:10">
      <c r="B86" s="126">
        <v>78</v>
      </c>
      <c r="C86" s="1" t="s">
        <v>267</v>
      </c>
      <c r="D86" s="7" t="s">
        <v>166</v>
      </c>
      <c r="E86" s="7" t="s">
        <v>189</v>
      </c>
      <c r="F86" s="127">
        <v>41618</v>
      </c>
      <c r="G86" s="126">
        <v>98</v>
      </c>
      <c r="H86" s="7" t="s">
        <v>168</v>
      </c>
      <c r="I86" s="7" t="s">
        <v>208</v>
      </c>
      <c r="J86" s="95">
        <v>6.8684931506849312</v>
      </c>
    </row>
    <row r="87" spans="2:10">
      <c r="B87" s="128">
        <v>79</v>
      </c>
      <c r="C87" s="129" t="s">
        <v>268</v>
      </c>
      <c r="D87" s="130" t="s">
        <v>166</v>
      </c>
      <c r="E87" s="130" t="s">
        <v>189</v>
      </c>
      <c r="F87" s="131">
        <v>41628</v>
      </c>
      <c r="G87" s="128">
        <v>122</v>
      </c>
      <c r="H87" s="130" t="s">
        <v>168</v>
      </c>
      <c r="I87" s="130" t="s">
        <v>176</v>
      </c>
      <c r="J87" s="96">
        <v>6.8410958904109593</v>
      </c>
    </row>
    <row r="88" spans="2:10">
      <c r="B88" s="126">
        <v>80</v>
      </c>
      <c r="C88" s="1" t="s">
        <v>269</v>
      </c>
      <c r="D88" s="7" t="s">
        <v>200</v>
      </c>
      <c r="E88" s="7" t="s">
        <v>183</v>
      </c>
      <c r="F88" s="127">
        <v>41683</v>
      </c>
      <c r="G88" s="126">
        <v>109</v>
      </c>
      <c r="H88" s="7" t="s">
        <v>168</v>
      </c>
      <c r="I88" s="7" t="s">
        <v>247</v>
      </c>
      <c r="J88" s="95">
        <v>6.6904109589041099</v>
      </c>
    </row>
    <row r="89" spans="2:10">
      <c r="B89" s="126">
        <v>81</v>
      </c>
      <c r="C89" s="1" t="s">
        <v>270</v>
      </c>
      <c r="D89" s="7" t="s">
        <v>200</v>
      </c>
      <c r="E89" s="7" t="s">
        <v>189</v>
      </c>
      <c r="F89" s="127">
        <v>41687</v>
      </c>
      <c r="G89" s="126">
        <v>124</v>
      </c>
      <c r="H89" s="7" t="s">
        <v>168</v>
      </c>
      <c r="I89" s="7" t="s">
        <v>247</v>
      </c>
      <c r="J89" s="95">
        <v>6.6794520547945204</v>
      </c>
    </row>
    <row r="90" spans="2:10">
      <c r="B90" s="126">
        <v>82</v>
      </c>
      <c r="C90" s="1" t="s">
        <v>271</v>
      </c>
      <c r="D90" s="7" t="s">
        <v>166</v>
      </c>
      <c r="E90" s="7" t="s">
        <v>183</v>
      </c>
      <c r="F90" s="127">
        <v>41724</v>
      </c>
      <c r="G90" s="126">
        <v>108</v>
      </c>
      <c r="H90" s="7" t="s">
        <v>168</v>
      </c>
      <c r="I90" s="7" t="s">
        <v>181</v>
      </c>
      <c r="J90" s="95">
        <v>6.5780821917808217</v>
      </c>
    </row>
    <row r="91" spans="2:10">
      <c r="B91" s="126">
        <v>83</v>
      </c>
      <c r="C91" s="1" t="s">
        <v>272</v>
      </c>
      <c r="D91" s="7" t="s">
        <v>166</v>
      </c>
      <c r="E91" s="7" t="s">
        <v>189</v>
      </c>
      <c r="F91" s="127">
        <v>41788</v>
      </c>
      <c r="G91" s="126">
        <v>108</v>
      </c>
      <c r="H91" s="7" t="s">
        <v>168</v>
      </c>
      <c r="I91" s="7" t="s">
        <v>251</v>
      </c>
      <c r="J91" s="95">
        <v>6.4027397260273968</v>
      </c>
    </row>
    <row r="92" spans="2:10">
      <c r="B92" s="126">
        <v>84</v>
      </c>
      <c r="C92" s="1" t="s">
        <v>273</v>
      </c>
      <c r="D92" s="7" t="s">
        <v>166</v>
      </c>
      <c r="E92" s="7" t="s">
        <v>183</v>
      </c>
      <c r="F92" s="127">
        <v>41863</v>
      </c>
      <c r="G92" s="126">
        <v>115</v>
      </c>
      <c r="H92" s="7" t="s">
        <v>168</v>
      </c>
      <c r="I92" s="7" t="s">
        <v>173</v>
      </c>
      <c r="J92" s="95">
        <v>6.1972602739726028</v>
      </c>
    </row>
    <row r="93" spans="2:10">
      <c r="B93" s="126">
        <v>85</v>
      </c>
      <c r="C93" s="1" t="s">
        <v>340</v>
      </c>
      <c r="D93" s="7" t="s">
        <v>166</v>
      </c>
      <c r="E93" s="7" t="s">
        <v>179</v>
      </c>
      <c r="F93" s="127">
        <v>41900</v>
      </c>
      <c r="G93" s="126">
        <v>135</v>
      </c>
      <c r="H93" s="7" t="s">
        <v>168</v>
      </c>
      <c r="I93" s="7" t="s">
        <v>180</v>
      </c>
      <c r="J93" s="95">
        <v>6.095890410958904</v>
      </c>
    </row>
    <row r="94" spans="2:10">
      <c r="B94" s="126">
        <v>86</v>
      </c>
      <c r="C94" s="1" t="s">
        <v>242</v>
      </c>
      <c r="D94" s="7" t="s">
        <v>178</v>
      </c>
      <c r="E94" s="7" t="s">
        <v>189</v>
      </c>
      <c r="F94" s="127">
        <v>41908</v>
      </c>
      <c r="G94" s="126">
        <v>72</v>
      </c>
      <c r="H94" s="7" t="s">
        <v>168</v>
      </c>
      <c r="I94" s="7" t="s">
        <v>181</v>
      </c>
      <c r="J94" s="95">
        <v>6.0739726027397261</v>
      </c>
    </row>
    <row r="95" spans="2:10">
      <c r="B95" s="126">
        <v>87</v>
      </c>
      <c r="C95" s="1" t="s">
        <v>274</v>
      </c>
      <c r="D95" s="7" t="s">
        <v>166</v>
      </c>
      <c r="E95" s="7" t="s">
        <v>183</v>
      </c>
      <c r="F95" s="127">
        <v>41911</v>
      </c>
      <c r="G95" s="126">
        <v>104</v>
      </c>
      <c r="H95" s="7" t="s">
        <v>168</v>
      </c>
      <c r="I95" s="7" t="s">
        <v>275</v>
      </c>
      <c r="J95" s="95">
        <v>6.065753424657534</v>
      </c>
    </row>
    <row r="96" spans="2:10">
      <c r="B96" s="126">
        <v>88</v>
      </c>
      <c r="C96" s="1" t="s">
        <v>276</v>
      </c>
      <c r="D96" s="7" t="s">
        <v>166</v>
      </c>
      <c r="E96" s="7" t="s">
        <v>183</v>
      </c>
      <c r="F96" s="127">
        <v>41941</v>
      </c>
      <c r="G96" s="126">
        <v>108</v>
      </c>
      <c r="H96" s="7" t="s">
        <v>168</v>
      </c>
      <c r="I96" s="7" t="s">
        <v>184</v>
      </c>
      <c r="J96" s="95">
        <v>5.9835616438356167</v>
      </c>
    </row>
    <row r="97" spans="2:10">
      <c r="B97" s="126">
        <v>89</v>
      </c>
      <c r="C97" s="1" t="s">
        <v>277</v>
      </c>
      <c r="D97" s="7" t="s">
        <v>198</v>
      </c>
      <c r="E97" s="7" t="s">
        <v>194</v>
      </c>
      <c r="F97" s="127">
        <v>41943</v>
      </c>
      <c r="G97" s="126">
        <v>89</v>
      </c>
      <c r="H97" s="7" t="s">
        <v>168</v>
      </c>
      <c r="I97" s="7" t="s">
        <v>180</v>
      </c>
      <c r="J97" s="95">
        <v>5.978082191780822</v>
      </c>
    </row>
    <row r="98" spans="2:10">
      <c r="B98" s="126">
        <v>90</v>
      </c>
      <c r="C98" s="1" t="s">
        <v>278</v>
      </c>
      <c r="D98" s="7" t="s">
        <v>198</v>
      </c>
      <c r="E98" s="7" t="s">
        <v>167</v>
      </c>
      <c r="F98" s="127">
        <v>41991</v>
      </c>
      <c r="G98" s="126">
        <v>138</v>
      </c>
      <c r="H98" s="7" t="s">
        <v>168</v>
      </c>
      <c r="I98" s="7" t="s">
        <v>173</v>
      </c>
      <c r="J98" s="95">
        <v>5.8465753424657532</v>
      </c>
    </row>
    <row r="99" spans="2:10">
      <c r="B99" s="126">
        <v>91</v>
      </c>
      <c r="C99" s="1" t="s">
        <v>279</v>
      </c>
      <c r="D99" s="7" t="s">
        <v>166</v>
      </c>
      <c r="E99" s="7" t="s">
        <v>167</v>
      </c>
      <c r="F99" s="127">
        <v>41995</v>
      </c>
      <c r="G99" s="126">
        <v>113</v>
      </c>
      <c r="H99" s="7" t="s">
        <v>168</v>
      </c>
      <c r="I99" s="7" t="s">
        <v>184</v>
      </c>
      <c r="J99" s="95">
        <v>5.8356164383561646</v>
      </c>
    </row>
    <row r="100" spans="2:10">
      <c r="B100" s="126">
        <v>92</v>
      </c>
      <c r="C100" s="1" t="s">
        <v>280</v>
      </c>
      <c r="D100" s="7" t="s">
        <v>166</v>
      </c>
      <c r="E100" s="7" t="s">
        <v>167</v>
      </c>
      <c r="F100" s="127">
        <v>41996</v>
      </c>
      <c r="G100" s="126">
        <v>113</v>
      </c>
      <c r="H100" s="7" t="s">
        <v>168</v>
      </c>
      <c r="I100" s="7" t="s">
        <v>176</v>
      </c>
      <c r="J100" s="95">
        <v>5.8328767123287673</v>
      </c>
    </row>
    <row r="101" spans="2:10">
      <c r="B101" s="128">
        <v>93</v>
      </c>
      <c r="C101" s="129" t="s">
        <v>250</v>
      </c>
      <c r="D101" s="130" t="s">
        <v>200</v>
      </c>
      <c r="E101" s="130" t="s">
        <v>167</v>
      </c>
      <c r="F101" s="131">
        <v>42001</v>
      </c>
      <c r="G101" s="128">
        <v>136</v>
      </c>
      <c r="H101" s="130" t="s">
        <v>168</v>
      </c>
      <c r="I101" s="130" t="s">
        <v>251</v>
      </c>
      <c r="J101" s="96">
        <v>5.8191780821917805</v>
      </c>
    </row>
    <row r="102" spans="2:10">
      <c r="B102" s="126">
        <v>94</v>
      </c>
      <c r="C102" s="3" t="s">
        <v>281</v>
      </c>
      <c r="D102" s="132" t="s">
        <v>198</v>
      </c>
      <c r="E102" s="7" t="s">
        <v>167</v>
      </c>
      <c r="F102" s="127">
        <v>42109</v>
      </c>
      <c r="G102" s="126">
        <v>135</v>
      </c>
      <c r="H102" s="7" t="s">
        <v>168</v>
      </c>
      <c r="I102" s="132" t="s">
        <v>264</v>
      </c>
      <c r="J102" s="95">
        <v>5.5232876712328771</v>
      </c>
    </row>
    <row r="103" spans="2:10">
      <c r="B103" s="126">
        <v>95</v>
      </c>
      <c r="C103" s="1" t="s">
        <v>281</v>
      </c>
      <c r="D103" s="7" t="s">
        <v>178</v>
      </c>
      <c r="E103" s="7" t="s">
        <v>167</v>
      </c>
      <c r="F103" s="127">
        <v>42109</v>
      </c>
      <c r="G103" s="126">
        <v>28</v>
      </c>
      <c r="H103" s="7" t="s">
        <v>168</v>
      </c>
      <c r="I103" s="7" t="s">
        <v>264</v>
      </c>
      <c r="J103" s="95">
        <v>5.5232876712328771</v>
      </c>
    </row>
    <row r="104" spans="2:10">
      <c r="B104" s="126">
        <v>96</v>
      </c>
      <c r="C104" s="3" t="s">
        <v>282</v>
      </c>
      <c r="D104" s="7" t="s">
        <v>166</v>
      </c>
      <c r="E104" s="7" t="s">
        <v>183</v>
      </c>
      <c r="F104" s="121">
        <v>42193</v>
      </c>
      <c r="G104" s="126">
        <v>108</v>
      </c>
      <c r="H104" s="7" t="s">
        <v>168</v>
      </c>
      <c r="I104" s="133" t="s">
        <v>192</v>
      </c>
      <c r="J104" s="97">
        <v>5.2931506849315069</v>
      </c>
    </row>
    <row r="105" spans="2:10">
      <c r="B105" s="128">
        <v>97</v>
      </c>
      <c r="C105" s="129" t="s">
        <v>283</v>
      </c>
      <c r="D105" s="130" t="s">
        <v>198</v>
      </c>
      <c r="E105" s="130" t="s">
        <v>167</v>
      </c>
      <c r="F105" s="131">
        <v>42193</v>
      </c>
      <c r="G105" s="128">
        <v>113</v>
      </c>
      <c r="H105" s="130" t="s">
        <v>168</v>
      </c>
      <c r="I105" s="130" t="s">
        <v>213</v>
      </c>
      <c r="J105" s="96">
        <v>5.2931506849315069</v>
      </c>
    </row>
    <row r="106" spans="2:10">
      <c r="B106" s="126">
        <v>98</v>
      </c>
      <c r="C106" s="1" t="s">
        <v>284</v>
      </c>
      <c r="D106" s="7" t="s">
        <v>166</v>
      </c>
      <c r="E106" s="7" t="s">
        <v>183</v>
      </c>
      <c r="F106" s="127">
        <v>42338</v>
      </c>
      <c r="G106" s="126">
        <v>118</v>
      </c>
      <c r="H106" s="7" t="s">
        <v>168</v>
      </c>
      <c r="I106" s="7" t="s">
        <v>192</v>
      </c>
      <c r="J106" s="97">
        <v>4.8958904109589039</v>
      </c>
    </row>
    <row r="107" spans="2:10">
      <c r="B107" s="126">
        <v>99</v>
      </c>
      <c r="C107" s="1" t="s">
        <v>285</v>
      </c>
      <c r="D107" s="7" t="s">
        <v>166</v>
      </c>
      <c r="E107" s="7" t="s">
        <v>167</v>
      </c>
      <c r="F107" s="127">
        <v>42349</v>
      </c>
      <c r="G107" s="126">
        <v>113</v>
      </c>
      <c r="H107" s="7" t="s">
        <v>168</v>
      </c>
      <c r="I107" s="7" t="s">
        <v>169</v>
      </c>
      <c r="J107" s="97">
        <v>4.8657534246575347</v>
      </c>
    </row>
    <row r="108" spans="2:10">
      <c r="B108" s="126">
        <v>100</v>
      </c>
      <c r="C108" s="1" t="s">
        <v>341</v>
      </c>
      <c r="D108" s="7" t="s">
        <v>198</v>
      </c>
      <c r="E108" s="7" t="s">
        <v>167</v>
      </c>
      <c r="F108" s="127">
        <v>42349</v>
      </c>
      <c r="G108" s="126">
        <v>137</v>
      </c>
      <c r="H108" s="7" t="s">
        <v>168</v>
      </c>
      <c r="I108" s="7" t="s">
        <v>180</v>
      </c>
      <c r="J108" s="97">
        <v>4.8657534246575347</v>
      </c>
    </row>
    <row r="109" spans="2:10">
      <c r="B109" s="126">
        <v>101</v>
      </c>
      <c r="C109" s="1" t="s">
        <v>286</v>
      </c>
      <c r="D109" s="7" t="s">
        <v>198</v>
      </c>
      <c r="E109" s="7" t="s">
        <v>167</v>
      </c>
      <c r="F109" s="127">
        <v>42368</v>
      </c>
      <c r="G109" s="126">
        <v>149</v>
      </c>
      <c r="H109" s="7" t="s">
        <v>168</v>
      </c>
      <c r="I109" s="7" t="s">
        <v>173</v>
      </c>
      <c r="J109" s="97">
        <v>4.8136986301369866</v>
      </c>
    </row>
    <row r="110" spans="2:10">
      <c r="B110" s="126">
        <v>102</v>
      </c>
      <c r="C110" s="1" t="s">
        <v>241</v>
      </c>
      <c r="D110" s="7" t="s">
        <v>178</v>
      </c>
      <c r="E110" s="7" t="s">
        <v>189</v>
      </c>
      <c r="F110" s="127">
        <v>42368</v>
      </c>
      <c r="G110" s="126">
        <v>56</v>
      </c>
      <c r="H110" s="7" t="s">
        <v>168</v>
      </c>
      <c r="I110" s="7" t="s">
        <v>191</v>
      </c>
      <c r="J110" s="97">
        <v>4.8136986301369866</v>
      </c>
    </row>
    <row r="111" spans="2:10">
      <c r="B111" s="128">
        <v>103</v>
      </c>
      <c r="C111" s="129" t="s">
        <v>222</v>
      </c>
      <c r="D111" s="130" t="s">
        <v>178</v>
      </c>
      <c r="E111" s="130" t="s">
        <v>167</v>
      </c>
      <c r="F111" s="131">
        <v>42368</v>
      </c>
      <c r="G111" s="128">
        <v>58</v>
      </c>
      <c r="H111" s="130" t="s">
        <v>168</v>
      </c>
      <c r="I111" s="130" t="s">
        <v>176</v>
      </c>
      <c r="J111" s="96">
        <v>4.8136986301369866</v>
      </c>
    </row>
    <row r="112" spans="2:10">
      <c r="B112" s="119">
        <v>104</v>
      </c>
      <c r="C112" s="3" t="s">
        <v>287</v>
      </c>
      <c r="D112" s="120" t="s">
        <v>200</v>
      </c>
      <c r="E112" s="7" t="s">
        <v>183</v>
      </c>
      <c r="F112" s="121">
        <v>42461</v>
      </c>
      <c r="G112" s="119">
        <v>66</v>
      </c>
      <c r="H112" s="120" t="s">
        <v>168</v>
      </c>
      <c r="I112" s="120" t="s">
        <v>239</v>
      </c>
      <c r="J112" s="97">
        <v>4.558904109589041</v>
      </c>
    </row>
    <row r="113" spans="2:10">
      <c r="B113" s="119">
        <v>105</v>
      </c>
      <c r="C113" s="3" t="s">
        <v>342</v>
      </c>
      <c r="D113" s="7" t="s">
        <v>166</v>
      </c>
      <c r="E113" s="7" t="s">
        <v>183</v>
      </c>
      <c r="F113" s="121">
        <v>42461</v>
      </c>
      <c r="G113" s="119">
        <v>98</v>
      </c>
      <c r="H113" s="120" t="s">
        <v>168</v>
      </c>
      <c r="I113" s="120" t="s">
        <v>180</v>
      </c>
      <c r="J113" s="97">
        <v>4.558904109589041</v>
      </c>
    </row>
    <row r="114" spans="2:10">
      <c r="B114" s="119">
        <v>106</v>
      </c>
      <c r="C114" s="3" t="s">
        <v>288</v>
      </c>
      <c r="D114" s="120" t="s">
        <v>200</v>
      </c>
      <c r="E114" s="120" t="s">
        <v>167</v>
      </c>
      <c r="F114" s="121">
        <v>42461</v>
      </c>
      <c r="G114" s="119">
        <v>128</v>
      </c>
      <c r="H114" s="120" t="s">
        <v>168</v>
      </c>
      <c r="I114" s="120" t="s">
        <v>171</v>
      </c>
      <c r="J114" s="97">
        <v>4.558904109589041</v>
      </c>
    </row>
    <row r="115" spans="2:10">
      <c r="B115" s="119">
        <v>107</v>
      </c>
      <c r="C115" s="3" t="s">
        <v>343</v>
      </c>
      <c r="D115" s="7" t="s">
        <v>166</v>
      </c>
      <c r="E115" s="7" t="s">
        <v>183</v>
      </c>
      <c r="F115" s="121">
        <v>42552</v>
      </c>
      <c r="G115" s="119">
        <v>112</v>
      </c>
      <c r="H115" s="120" t="s">
        <v>168</v>
      </c>
      <c r="I115" s="120" t="s">
        <v>180</v>
      </c>
      <c r="J115" s="97">
        <v>4.3095890410958901</v>
      </c>
    </row>
    <row r="116" spans="2:10">
      <c r="B116" s="119">
        <v>108</v>
      </c>
      <c r="C116" s="3" t="s">
        <v>289</v>
      </c>
      <c r="D116" s="120" t="s">
        <v>166</v>
      </c>
      <c r="E116" s="120" t="s">
        <v>167</v>
      </c>
      <c r="F116" s="121">
        <v>42552</v>
      </c>
      <c r="G116" s="119">
        <v>113</v>
      </c>
      <c r="H116" s="120" t="s">
        <v>168</v>
      </c>
      <c r="I116" s="120" t="s">
        <v>184</v>
      </c>
      <c r="J116" s="97">
        <v>4.3095890410958901</v>
      </c>
    </row>
    <row r="117" spans="2:10">
      <c r="B117" s="119">
        <v>109</v>
      </c>
      <c r="C117" s="3" t="s">
        <v>290</v>
      </c>
      <c r="D117" s="7" t="s">
        <v>178</v>
      </c>
      <c r="E117" s="7" t="s">
        <v>183</v>
      </c>
      <c r="F117" s="121">
        <v>42570</v>
      </c>
      <c r="G117" s="119">
        <v>79</v>
      </c>
      <c r="H117" s="120" t="s">
        <v>168</v>
      </c>
      <c r="I117" s="120" t="s">
        <v>202</v>
      </c>
      <c r="J117" s="97">
        <v>4.2602739726027394</v>
      </c>
    </row>
    <row r="118" spans="2:10">
      <c r="B118" s="119">
        <v>110</v>
      </c>
      <c r="C118" s="3" t="s">
        <v>291</v>
      </c>
      <c r="D118" s="7" t="s">
        <v>166</v>
      </c>
      <c r="E118" s="7" t="s">
        <v>189</v>
      </c>
      <c r="F118" s="121">
        <v>42583</v>
      </c>
      <c r="G118" s="119">
        <v>142</v>
      </c>
      <c r="H118" s="120" t="s">
        <v>292</v>
      </c>
      <c r="I118" s="120" t="s">
        <v>292</v>
      </c>
      <c r="J118" s="97">
        <v>4.2246575342465755</v>
      </c>
    </row>
    <row r="119" spans="2:10">
      <c r="B119" s="119">
        <v>111</v>
      </c>
      <c r="C119" s="3" t="s">
        <v>293</v>
      </c>
      <c r="D119" s="7" t="s">
        <v>200</v>
      </c>
      <c r="E119" s="7" t="s">
        <v>183</v>
      </c>
      <c r="F119" s="121">
        <v>42614</v>
      </c>
      <c r="G119" s="119">
        <v>92</v>
      </c>
      <c r="H119" s="120" t="s">
        <v>168</v>
      </c>
      <c r="I119" s="120" t="s">
        <v>204</v>
      </c>
      <c r="J119" s="97">
        <v>4.13972602739726</v>
      </c>
    </row>
    <row r="120" spans="2:10">
      <c r="B120" s="119">
        <v>112</v>
      </c>
      <c r="C120" s="3" t="s">
        <v>294</v>
      </c>
      <c r="D120" s="7" t="s">
        <v>166</v>
      </c>
      <c r="E120" s="7" t="s">
        <v>167</v>
      </c>
      <c r="F120" s="121">
        <v>42614</v>
      </c>
      <c r="G120" s="119">
        <v>113</v>
      </c>
      <c r="H120" s="120" t="s">
        <v>168</v>
      </c>
      <c r="I120" s="120" t="s">
        <v>202</v>
      </c>
      <c r="J120" s="97">
        <v>4.13972602739726</v>
      </c>
    </row>
    <row r="121" spans="2:10">
      <c r="B121" s="119">
        <v>113</v>
      </c>
      <c r="C121" s="3" t="s">
        <v>295</v>
      </c>
      <c r="D121" s="7" t="s">
        <v>166</v>
      </c>
      <c r="E121" s="7" t="s">
        <v>183</v>
      </c>
      <c r="F121" s="121">
        <v>42689</v>
      </c>
      <c r="G121" s="119">
        <v>114</v>
      </c>
      <c r="H121" s="120" t="s">
        <v>168</v>
      </c>
      <c r="I121" s="120" t="s">
        <v>218</v>
      </c>
      <c r="J121" s="97">
        <v>3.9342465753424656</v>
      </c>
    </row>
    <row r="122" spans="2:10">
      <c r="B122" s="119">
        <v>114</v>
      </c>
      <c r="C122" s="3" t="s">
        <v>296</v>
      </c>
      <c r="D122" s="7" t="s">
        <v>198</v>
      </c>
      <c r="E122" s="7" t="s">
        <v>179</v>
      </c>
      <c r="F122" s="121">
        <v>42718</v>
      </c>
      <c r="G122" s="119">
        <v>144</v>
      </c>
      <c r="H122" s="120" t="s">
        <v>168</v>
      </c>
      <c r="I122" s="120" t="s">
        <v>204</v>
      </c>
      <c r="J122" s="97">
        <v>3.8547945205479452</v>
      </c>
    </row>
    <row r="123" spans="2:10">
      <c r="B123" s="119">
        <v>115</v>
      </c>
      <c r="C123" s="3" t="s">
        <v>297</v>
      </c>
      <c r="D123" s="7" t="s">
        <v>198</v>
      </c>
      <c r="E123" s="7" t="s">
        <v>167</v>
      </c>
      <c r="F123" s="121">
        <v>42718</v>
      </c>
      <c r="G123" s="119">
        <v>120</v>
      </c>
      <c r="H123" s="120" t="s">
        <v>266</v>
      </c>
      <c r="I123" s="120" t="s">
        <v>266</v>
      </c>
      <c r="J123" s="97">
        <v>3.8547945205479452</v>
      </c>
    </row>
    <row r="124" spans="2:10">
      <c r="B124" s="119">
        <v>116</v>
      </c>
      <c r="C124" s="3" t="s">
        <v>297</v>
      </c>
      <c r="D124" s="7" t="s">
        <v>200</v>
      </c>
      <c r="E124" s="7" t="s">
        <v>167</v>
      </c>
      <c r="F124" s="121">
        <v>42718</v>
      </c>
      <c r="G124" s="119">
        <v>116</v>
      </c>
      <c r="H124" s="120" t="s">
        <v>266</v>
      </c>
      <c r="I124" s="120" t="s">
        <v>266</v>
      </c>
      <c r="J124" s="97">
        <v>3.8547945205479452</v>
      </c>
    </row>
    <row r="125" spans="2:10">
      <c r="B125" s="119">
        <v>117</v>
      </c>
      <c r="C125" s="3" t="s">
        <v>298</v>
      </c>
      <c r="D125" s="7" t="s">
        <v>166</v>
      </c>
      <c r="E125" s="7" t="s">
        <v>167</v>
      </c>
      <c r="F125" s="121">
        <v>42720</v>
      </c>
      <c r="G125" s="119">
        <v>127</v>
      </c>
      <c r="H125" s="120" t="s">
        <v>168</v>
      </c>
      <c r="I125" s="120" t="s">
        <v>180</v>
      </c>
      <c r="J125" s="97">
        <v>3.8493150684931505</v>
      </c>
    </row>
    <row r="126" spans="2:10">
      <c r="B126" s="119">
        <v>118</v>
      </c>
      <c r="C126" s="3" t="s">
        <v>299</v>
      </c>
      <c r="D126" s="7" t="s">
        <v>200</v>
      </c>
      <c r="E126" s="7" t="s">
        <v>189</v>
      </c>
      <c r="F126" s="121">
        <v>42724</v>
      </c>
      <c r="G126" s="119">
        <v>106</v>
      </c>
      <c r="H126" s="120" t="s">
        <v>168</v>
      </c>
      <c r="I126" s="120" t="s">
        <v>236</v>
      </c>
      <c r="J126" s="97">
        <v>3.8383561643835615</v>
      </c>
    </row>
    <row r="127" spans="2:10">
      <c r="B127" s="119">
        <v>119</v>
      </c>
      <c r="C127" s="3" t="s">
        <v>300</v>
      </c>
      <c r="D127" s="7" t="s">
        <v>178</v>
      </c>
      <c r="E127" s="7" t="s">
        <v>167</v>
      </c>
      <c r="F127" s="121">
        <v>42726</v>
      </c>
      <c r="G127" s="119">
        <v>44</v>
      </c>
      <c r="H127" s="120" t="s">
        <v>168</v>
      </c>
      <c r="I127" s="120" t="s">
        <v>174</v>
      </c>
      <c r="J127" s="97">
        <v>3.8328767123287673</v>
      </c>
    </row>
    <row r="128" spans="2:10">
      <c r="B128" s="122">
        <v>120</v>
      </c>
      <c r="C128" s="129" t="s">
        <v>301</v>
      </c>
      <c r="D128" s="130" t="s">
        <v>205</v>
      </c>
      <c r="E128" s="130" t="s">
        <v>179</v>
      </c>
      <c r="F128" s="131">
        <v>42726</v>
      </c>
      <c r="G128" s="122">
        <v>44</v>
      </c>
      <c r="H128" s="130" t="s">
        <v>168</v>
      </c>
      <c r="I128" s="130" t="s">
        <v>180</v>
      </c>
      <c r="J128" s="96">
        <v>3.8328767123287673</v>
      </c>
    </row>
    <row r="129" spans="2:10">
      <c r="B129" s="119">
        <v>121</v>
      </c>
      <c r="C129" s="3" t="s">
        <v>302</v>
      </c>
      <c r="D129" s="7" t="s">
        <v>166</v>
      </c>
      <c r="E129" s="7" t="s">
        <v>183</v>
      </c>
      <c r="F129" s="121">
        <v>42736</v>
      </c>
      <c r="G129" s="119">
        <v>127</v>
      </c>
      <c r="H129" s="120" t="s">
        <v>168</v>
      </c>
      <c r="I129" s="120" t="s">
        <v>176</v>
      </c>
      <c r="J129" s="97">
        <v>3.8054794520547945</v>
      </c>
    </row>
    <row r="130" spans="2:10">
      <c r="B130" s="119">
        <v>122</v>
      </c>
      <c r="C130" s="3" t="s">
        <v>303</v>
      </c>
      <c r="D130" s="7" t="s">
        <v>200</v>
      </c>
      <c r="E130" s="7" t="s">
        <v>183</v>
      </c>
      <c r="F130" s="121">
        <v>42856</v>
      </c>
      <c r="G130" s="119">
        <v>122</v>
      </c>
      <c r="H130" s="120" t="s">
        <v>168</v>
      </c>
      <c r="I130" s="120" t="s">
        <v>171</v>
      </c>
      <c r="J130" s="97">
        <v>3.4767123287671233</v>
      </c>
    </row>
    <row r="131" spans="2:10">
      <c r="B131" s="119">
        <v>123</v>
      </c>
      <c r="C131" s="3" t="s">
        <v>220</v>
      </c>
      <c r="D131" s="120" t="s">
        <v>200</v>
      </c>
      <c r="E131" s="120" t="s">
        <v>189</v>
      </c>
      <c r="F131" s="121">
        <v>42917</v>
      </c>
      <c r="G131" s="119">
        <v>122</v>
      </c>
      <c r="H131" s="120" t="s">
        <v>168</v>
      </c>
      <c r="I131" s="120" t="s">
        <v>181</v>
      </c>
      <c r="J131" s="97">
        <v>3.3095890410958906</v>
      </c>
    </row>
    <row r="132" spans="2:10">
      <c r="B132" s="119">
        <v>124</v>
      </c>
      <c r="C132" s="3" t="s">
        <v>304</v>
      </c>
      <c r="D132" s="120" t="s">
        <v>166</v>
      </c>
      <c r="E132" s="120" t="s">
        <v>189</v>
      </c>
      <c r="F132" s="121">
        <v>42917</v>
      </c>
      <c r="G132" s="119">
        <v>127</v>
      </c>
      <c r="H132" s="120" t="s">
        <v>168</v>
      </c>
      <c r="I132" s="120" t="s">
        <v>184</v>
      </c>
      <c r="J132" s="97">
        <v>3.3095890410958906</v>
      </c>
    </row>
    <row r="133" spans="2:10">
      <c r="B133" s="119"/>
      <c r="C133" s="3" t="s">
        <v>344</v>
      </c>
      <c r="D133" s="120" t="s">
        <v>166</v>
      </c>
      <c r="E133" s="120" t="s">
        <v>189</v>
      </c>
      <c r="F133" s="121">
        <v>42917</v>
      </c>
      <c r="G133" s="119">
        <v>42</v>
      </c>
      <c r="H133" s="120" t="s">
        <v>168</v>
      </c>
      <c r="I133" s="120" t="s">
        <v>236</v>
      </c>
      <c r="J133" s="97">
        <v>3.3095890410958906</v>
      </c>
    </row>
    <row r="134" spans="2:10">
      <c r="B134" s="119">
        <v>125</v>
      </c>
      <c r="C134" s="3" t="s">
        <v>305</v>
      </c>
      <c r="D134" s="120" t="s">
        <v>198</v>
      </c>
      <c r="E134" s="120" t="s">
        <v>167</v>
      </c>
      <c r="F134" s="121">
        <v>42917</v>
      </c>
      <c r="G134" s="119">
        <v>126</v>
      </c>
      <c r="H134" s="120" t="s">
        <v>168</v>
      </c>
      <c r="I134" s="120" t="s">
        <v>192</v>
      </c>
      <c r="J134" s="97">
        <v>3.3095890410958906</v>
      </c>
    </row>
    <row r="135" spans="2:10">
      <c r="B135" s="119">
        <v>126</v>
      </c>
      <c r="C135" s="3" t="s">
        <v>306</v>
      </c>
      <c r="D135" s="120" t="s">
        <v>198</v>
      </c>
      <c r="E135" s="120" t="s">
        <v>167</v>
      </c>
      <c r="F135" s="121">
        <v>42979</v>
      </c>
      <c r="G135" s="119">
        <v>141</v>
      </c>
      <c r="H135" s="120" t="s">
        <v>266</v>
      </c>
      <c r="I135" s="7" t="s">
        <v>306</v>
      </c>
      <c r="J135" s="97">
        <v>3.1397260273972605</v>
      </c>
    </row>
    <row r="136" spans="2:10">
      <c r="B136" s="119">
        <v>127</v>
      </c>
      <c r="C136" s="3" t="s">
        <v>307</v>
      </c>
      <c r="D136" s="120" t="s">
        <v>200</v>
      </c>
      <c r="E136" s="120" t="s">
        <v>183</v>
      </c>
      <c r="F136" s="121">
        <v>42979</v>
      </c>
      <c r="G136" s="119">
        <v>105</v>
      </c>
      <c r="H136" s="120" t="s">
        <v>168</v>
      </c>
      <c r="I136" s="7" t="s">
        <v>260</v>
      </c>
      <c r="J136" s="97">
        <v>3.1397260273972605</v>
      </c>
    </row>
    <row r="137" spans="2:10">
      <c r="B137" s="119">
        <v>128</v>
      </c>
      <c r="C137" s="3" t="s">
        <v>229</v>
      </c>
      <c r="D137" s="120" t="s">
        <v>166</v>
      </c>
      <c r="E137" s="120" t="s">
        <v>189</v>
      </c>
      <c r="F137" s="121">
        <v>43070</v>
      </c>
      <c r="G137" s="119">
        <v>120</v>
      </c>
      <c r="H137" s="120" t="s">
        <v>168</v>
      </c>
      <c r="I137" s="120" t="s">
        <v>202</v>
      </c>
      <c r="J137" s="97">
        <v>2.8904109589041096</v>
      </c>
    </row>
    <row r="138" spans="2:10">
      <c r="B138" s="119">
        <v>129</v>
      </c>
      <c r="C138" s="3" t="s">
        <v>309</v>
      </c>
      <c r="D138" s="120" t="s">
        <v>200</v>
      </c>
      <c r="E138" s="120" t="s">
        <v>189</v>
      </c>
      <c r="F138" s="121">
        <v>43070</v>
      </c>
      <c r="G138" s="119">
        <v>137</v>
      </c>
      <c r="H138" s="120" t="s">
        <v>168</v>
      </c>
      <c r="I138" s="120" t="s">
        <v>176</v>
      </c>
      <c r="J138" s="97">
        <v>2.8904109589041096</v>
      </c>
    </row>
    <row r="139" spans="2:10">
      <c r="B139" s="119">
        <v>130</v>
      </c>
      <c r="C139" s="3" t="s">
        <v>310</v>
      </c>
      <c r="D139" s="120" t="s">
        <v>166</v>
      </c>
      <c r="E139" s="120" t="s">
        <v>183</v>
      </c>
      <c r="F139" s="121">
        <v>43070</v>
      </c>
      <c r="G139" s="119">
        <v>130</v>
      </c>
      <c r="H139" s="120" t="s">
        <v>168</v>
      </c>
      <c r="I139" s="120" t="s">
        <v>173</v>
      </c>
      <c r="J139" s="97">
        <v>2.8904109589041096</v>
      </c>
    </row>
    <row r="140" spans="2:10">
      <c r="B140" s="119">
        <v>131</v>
      </c>
      <c r="C140" s="3" t="s">
        <v>260</v>
      </c>
      <c r="D140" s="120" t="s">
        <v>205</v>
      </c>
      <c r="E140" s="120" t="s">
        <v>189</v>
      </c>
      <c r="F140" s="121">
        <v>43070</v>
      </c>
      <c r="G140" s="119">
        <v>103</v>
      </c>
      <c r="H140" s="120" t="s">
        <v>168</v>
      </c>
      <c r="I140" s="120" t="s">
        <v>260</v>
      </c>
      <c r="J140" s="97">
        <v>2.8904109589041096</v>
      </c>
    </row>
    <row r="141" spans="2:10">
      <c r="B141" s="122">
        <v>132</v>
      </c>
      <c r="C141" s="2" t="s">
        <v>309</v>
      </c>
      <c r="D141" s="123" t="s">
        <v>198</v>
      </c>
      <c r="E141" s="123" t="s">
        <v>189</v>
      </c>
      <c r="F141" s="124">
        <v>43070</v>
      </c>
      <c r="G141" s="122">
        <v>132</v>
      </c>
      <c r="H141" s="123" t="s">
        <v>168</v>
      </c>
      <c r="I141" s="123" t="s">
        <v>176</v>
      </c>
      <c r="J141" s="98">
        <v>2.8904109589041096</v>
      </c>
    </row>
    <row r="142" spans="2:10">
      <c r="B142" s="119">
        <v>133</v>
      </c>
      <c r="C142" s="1" t="s">
        <v>311</v>
      </c>
      <c r="D142" s="120" t="s">
        <v>166</v>
      </c>
      <c r="E142" s="120" t="s">
        <v>183</v>
      </c>
      <c r="F142" s="121">
        <v>43101</v>
      </c>
      <c r="G142" s="119">
        <v>125</v>
      </c>
      <c r="H142" s="120" t="s">
        <v>168</v>
      </c>
      <c r="I142" s="120" t="s">
        <v>312</v>
      </c>
      <c r="J142" s="97">
        <v>2.8054794520547945</v>
      </c>
    </row>
    <row r="143" spans="2:10">
      <c r="B143" s="119">
        <v>134</v>
      </c>
      <c r="C143" s="3" t="s">
        <v>315</v>
      </c>
      <c r="D143" s="120" t="s">
        <v>166</v>
      </c>
      <c r="E143" s="120" t="s">
        <v>194</v>
      </c>
      <c r="F143" s="121">
        <v>43160</v>
      </c>
      <c r="G143" s="119">
        <v>108</v>
      </c>
      <c r="H143" s="120" t="s">
        <v>168</v>
      </c>
      <c r="I143" s="120" t="s">
        <v>181</v>
      </c>
      <c r="J143" s="97">
        <v>2.6438356164383561</v>
      </c>
    </row>
    <row r="144" spans="2:10">
      <c r="B144" s="119">
        <v>135</v>
      </c>
      <c r="C144" s="3" t="s">
        <v>317</v>
      </c>
      <c r="D144" s="120" t="s">
        <v>166</v>
      </c>
      <c r="E144" s="120" t="s">
        <v>183</v>
      </c>
      <c r="F144" s="121">
        <v>43215</v>
      </c>
      <c r="G144" s="119">
        <v>105</v>
      </c>
      <c r="H144" s="120" t="s">
        <v>168</v>
      </c>
      <c r="I144" s="120" t="s">
        <v>195</v>
      </c>
      <c r="J144" s="97">
        <v>2.493150684931507</v>
      </c>
    </row>
    <row r="145" spans="2:10">
      <c r="B145" s="119">
        <v>136</v>
      </c>
      <c r="C145" s="3" t="s">
        <v>345</v>
      </c>
      <c r="D145" s="120" t="s">
        <v>166</v>
      </c>
      <c r="E145" s="120" t="s">
        <v>183</v>
      </c>
      <c r="F145" s="121">
        <v>43277</v>
      </c>
      <c r="G145" s="119">
        <v>125</v>
      </c>
      <c r="H145" s="120" t="s">
        <v>168</v>
      </c>
      <c r="I145" s="120" t="s">
        <v>180</v>
      </c>
      <c r="J145" s="97">
        <v>2.3232876712328765</v>
      </c>
    </row>
    <row r="146" spans="2:10">
      <c r="B146" s="119">
        <v>137</v>
      </c>
      <c r="C146" s="3" t="s">
        <v>319</v>
      </c>
      <c r="D146" s="120" t="s">
        <v>198</v>
      </c>
      <c r="E146" s="120" t="s">
        <v>189</v>
      </c>
      <c r="F146" s="121">
        <v>43381</v>
      </c>
      <c r="G146" s="119">
        <v>120</v>
      </c>
      <c r="H146" s="120" t="s">
        <v>168</v>
      </c>
      <c r="I146" s="120" t="s">
        <v>191</v>
      </c>
      <c r="J146" s="97">
        <v>2.0383561643835617</v>
      </c>
    </row>
    <row r="147" spans="2:10">
      <c r="B147" s="119">
        <v>138</v>
      </c>
      <c r="C147" s="3" t="s">
        <v>319</v>
      </c>
      <c r="D147" s="120" t="s">
        <v>178</v>
      </c>
      <c r="E147" s="120" t="s">
        <v>189</v>
      </c>
      <c r="F147" s="121">
        <v>43396</v>
      </c>
      <c r="G147" s="119">
        <v>63</v>
      </c>
      <c r="H147" s="120" t="s">
        <v>168</v>
      </c>
      <c r="I147" s="120" t="s">
        <v>191</v>
      </c>
      <c r="J147" s="97">
        <v>1.9972602739726026</v>
      </c>
    </row>
    <row r="148" spans="2:10">
      <c r="B148" s="119">
        <v>139</v>
      </c>
      <c r="C148" s="3" t="s">
        <v>322</v>
      </c>
      <c r="D148" s="120" t="s">
        <v>198</v>
      </c>
      <c r="E148" s="120" t="s">
        <v>167</v>
      </c>
      <c r="F148" s="121">
        <v>43411</v>
      </c>
      <c r="G148" s="119">
        <v>141</v>
      </c>
      <c r="H148" s="120" t="s">
        <v>168</v>
      </c>
      <c r="I148" s="120" t="s">
        <v>204</v>
      </c>
      <c r="J148" s="97">
        <v>1.9561643835616438</v>
      </c>
    </row>
    <row r="149" spans="2:10">
      <c r="B149" s="119">
        <v>140</v>
      </c>
      <c r="C149" s="3" t="s">
        <v>199</v>
      </c>
      <c r="D149" s="120" t="s">
        <v>198</v>
      </c>
      <c r="E149" s="120" t="s">
        <v>189</v>
      </c>
      <c r="F149" s="121">
        <v>43413</v>
      </c>
      <c r="G149" s="119">
        <v>122</v>
      </c>
      <c r="H149" s="120" t="s">
        <v>168</v>
      </c>
      <c r="I149" s="120" t="s">
        <v>184</v>
      </c>
      <c r="J149" s="97">
        <v>1.9506849315068493</v>
      </c>
    </row>
    <row r="150" spans="2:10">
      <c r="B150" s="119">
        <v>141</v>
      </c>
      <c r="C150" s="3" t="s">
        <v>323</v>
      </c>
      <c r="D150" s="120" t="s">
        <v>200</v>
      </c>
      <c r="E150" s="120" t="s">
        <v>167</v>
      </c>
      <c r="F150" s="121">
        <v>43437</v>
      </c>
      <c r="G150" s="119">
        <v>96</v>
      </c>
      <c r="H150" s="120" t="s">
        <v>168</v>
      </c>
      <c r="I150" s="120" t="s">
        <v>301</v>
      </c>
      <c r="J150" s="97">
        <v>1.8849315068493151</v>
      </c>
    </row>
    <row r="151" spans="2:10">
      <c r="B151" s="119">
        <v>142</v>
      </c>
      <c r="C151" s="3" t="s">
        <v>235</v>
      </c>
      <c r="D151" s="120" t="s">
        <v>198</v>
      </c>
      <c r="E151" s="120" t="s">
        <v>189</v>
      </c>
      <c r="F151" s="121">
        <v>43447</v>
      </c>
      <c r="G151" s="119">
        <v>135</v>
      </c>
      <c r="H151" s="120" t="s">
        <v>168</v>
      </c>
      <c r="I151" s="120" t="s">
        <v>236</v>
      </c>
      <c r="J151" s="97">
        <v>1.8575342465753424</v>
      </c>
    </row>
    <row r="152" spans="2:10">
      <c r="B152" s="119">
        <v>143</v>
      </c>
      <c r="C152" s="3" t="s">
        <v>324</v>
      </c>
      <c r="D152" s="120" t="s">
        <v>166</v>
      </c>
      <c r="E152" s="120" t="s">
        <v>189</v>
      </c>
      <c r="F152" s="121">
        <v>43462</v>
      </c>
      <c r="G152" s="119">
        <v>127</v>
      </c>
      <c r="H152" s="120" t="s">
        <v>168</v>
      </c>
      <c r="I152" s="120" t="s">
        <v>202</v>
      </c>
      <c r="J152" s="97">
        <v>1.8164383561643835</v>
      </c>
    </row>
    <row r="153" spans="2:10">
      <c r="B153" s="119">
        <v>144</v>
      </c>
      <c r="C153" s="3" t="s">
        <v>324</v>
      </c>
      <c r="D153" s="120" t="s">
        <v>198</v>
      </c>
      <c r="E153" s="120" t="s">
        <v>189</v>
      </c>
      <c r="F153" s="121">
        <v>43465</v>
      </c>
      <c r="G153" s="119">
        <v>134</v>
      </c>
      <c r="H153" s="120" t="s">
        <v>168</v>
      </c>
      <c r="I153" s="120" t="s">
        <v>202</v>
      </c>
      <c r="J153" s="97">
        <v>1.8082191780821917</v>
      </c>
    </row>
    <row r="154" spans="2:10">
      <c r="B154" s="122">
        <v>145</v>
      </c>
      <c r="C154" s="2" t="s">
        <v>290</v>
      </c>
      <c r="D154" s="123" t="s">
        <v>198</v>
      </c>
      <c r="E154" s="123" t="s">
        <v>167</v>
      </c>
      <c r="F154" s="124">
        <v>43465</v>
      </c>
      <c r="G154" s="122">
        <v>156</v>
      </c>
      <c r="H154" s="123" t="s">
        <v>168</v>
      </c>
      <c r="I154" s="123" t="s">
        <v>202</v>
      </c>
      <c r="J154" s="98">
        <v>1.8082191780821917</v>
      </c>
    </row>
    <row r="155" spans="2:10">
      <c r="B155" s="119">
        <v>146</v>
      </c>
      <c r="C155" s="3" t="s">
        <v>326</v>
      </c>
      <c r="D155" s="120" t="s">
        <v>166</v>
      </c>
      <c r="E155" s="120" t="s">
        <v>183</v>
      </c>
      <c r="F155" s="121">
        <v>43523</v>
      </c>
      <c r="G155" s="119">
        <v>96</v>
      </c>
      <c r="H155" s="120" t="s">
        <v>168</v>
      </c>
      <c r="I155" s="120" t="s">
        <v>301</v>
      </c>
      <c r="J155" s="97">
        <v>1.6493150684931508</v>
      </c>
    </row>
    <row r="156" spans="2:10">
      <c r="B156" s="119">
        <v>147</v>
      </c>
      <c r="C156" s="3" t="s">
        <v>327</v>
      </c>
      <c r="D156" s="120" t="s">
        <v>166</v>
      </c>
      <c r="E156" s="120" t="s">
        <v>167</v>
      </c>
      <c r="F156" s="121">
        <v>43532</v>
      </c>
      <c r="G156" s="119">
        <v>117</v>
      </c>
      <c r="H156" s="120" t="s">
        <v>168</v>
      </c>
      <c r="I156" s="120" t="s">
        <v>195</v>
      </c>
      <c r="J156" s="97">
        <v>1.6246575342465754</v>
      </c>
    </row>
    <row r="157" spans="2:10">
      <c r="B157" s="119">
        <v>148</v>
      </c>
      <c r="C157" s="3" t="s">
        <v>328</v>
      </c>
      <c r="D157" s="120" t="s">
        <v>166</v>
      </c>
      <c r="E157" s="120" t="s">
        <v>183</v>
      </c>
      <c r="F157" s="121">
        <v>43559</v>
      </c>
      <c r="G157" s="119">
        <v>106</v>
      </c>
      <c r="H157" s="120" t="s">
        <v>168</v>
      </c>
      <c r="I157" s="120" t="s">
        <v>301</v>
      </c>
      <c r="J157" s="97">
        <v>1.5506849315068494</v>
      </c>
    </row>
    <row r="158" spans="2:10">
      <c r="B158" s="119">
        <v>149</v>
      </c>
      <c r="C158" s="3" t="s">
        <v>186</v>
      </c>
      <c r="D158" s="120" t="s">
        <v>198</v>
      </c>
      <c r="E158" s="120" t="s">
        <v>194</v>
      </c>
      <c r="F158" s="121">
        <v>43577</v>
      </c>
      <c r="G158" s="119">
        <v>122</v>
      </c>
      <c r="H158" s="120" t="s">
        <v>168</v>
      </c>
      <c r="I158" s="120" t="s">
        <v>186</v>
      </c>
      <c r="J158" s="97">
        <v>1.5013698630136987</v>
      </c>
    </row>
    <row r="159" spans="2:10">
      <c r="B159" s="122">
        <v>150</v>
      </c>
      <c r="C159" s="2" t="s">
        <v>171</v>
      </c>
      <c r="D159" s="123" t="s">
        <v>205</v>
      </c>
      <c r="E159" s="123" t="s">
        <v>167</v>
      </c>
      <c r="F159" s="124">
        <v>43770</v>
      </c>
      <c r="G159" s="122">
        <v>70</v>
      </c>
      <c r="H159" s="123" t="s">
        <v>168</v>
      </c>
      <c r="I159" s="123" t="s">
        <v>171</v>
      </c>
      <c r="J159" s="98">
        <v>0.9726027397260274</v>
      </c>
    </row>
    <row r="160" spans="2:10">
      <c r="B160" s="119">
        <v>151</v>
      </c>
      <c r="C160" s="3" t="s">
        <v>337</v>
      </c>
      <c r="D160" s="120" t="s">
        <v>166</v>
      </c>
      <c r="E160" s="120" t="s">
        <v>167</v>
      </c>
      <c r="F160" s="121">
        <v>43857</v>
      </c>
      <c r="G160" s="119">
        <v>114</v>
      </c>
      <c r="H160" s="120" t="s">
        <v>168</v>
      </c>
      <c r="I160" s="120" t="s">
        <v>208</v>
      </c>
      <c r="J160" s="97">
        <v>0.73424657534246573</v>
      </c>
    </row>
    <row r="161" spans="1:21">
      <c r="B161" s="122">
        <v>152</v>
      </c>
      <c r="C161" s="2" t="s">
        <v>201</v>
      </c>
      <c r="D161" s="123" t="s">
        <v>198</v>
      </c>
      <c r="E161" s="123" t="s">
        <v>167</v>
      </c>
      <c r="F161" s="124">
        <v>43889</v>
      </c>
      <c r="G161" s="122">
        <v>146</v>
      </c>
      <c r="H161" s="123" t="s">
        <v>168</v>
      </c>
      <c r="I161" s="123" t="s">
        <v>202</v>
      </c>
      <c r="J161" s="98">
        <v>0.64657534246575343</v>
      </c>
    </row>
    <row r="162" spans="1:21">
      <c r="B162" s="116">
        <v>153</v>
      </c>
      <c r="C162" s="114" t="s">
        <v>346</v>
      </c>
      <c r="D162" s="116" t="s">
        <v>166</v>
      </c>
      <c r="E162" s="116" t="s">
        <v>183</v>
      </c>
      <c r="F162" s="115">
        <v>44046</v>
      </c>
      <c r="G162" s="116">
        <v>124</v>
      </c>
      <c r="H162" s="116" t="s">
        <v>168</v>
      </c>
      <c r="I162" s="116" t="s">
        <v>208</v>
      </c>
      <c r="J162" s="97">
        <v>0.21643835616438356</v>
      </c>
    </row>
    <row r="163" spans="1:2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7" spans="1:21" hidden="1">
      <c r="B167" s="116"/>
      <c r="C167" s="114"/>
      <c r="D167" s="116"/>
      <c r="E167" s="116"/>
      <c r="F167" s="115"/>
      <c r="G167" s="116"/>
      <c r="H167" s="116"/>
      <c r="I167" s="116"/>
      <c r="J167" s="97"/>
    </row>
    <row r="168" spans="1:21" hidden="1"/>
    <row r="169" spans="1:21" hidden="1">
      <c r="B169" s="117"/>
      <c r="C169" s="117"/>
      <c r="D169" s="117"/>
      <c r="E169" s="117"/>
      <c r="F169" s="117"/>
      <c r="G169" s="117"/>
      <c r="H169" s="117"/>
      <c r="I169" s="117"/>
      <c r="J169" s="117"/>
    </row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  <row r="200" ht="12.75" customHeight="1"/>
    <row r="201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2020-10-21T19:16:42Z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206571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